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4c0eec617b486ac/Documents/Pentathlon/"/>
    </mc:Choice>
  </mc:AlternateContent>
  <xr:revisionPtr revIDLastSave="2" documentId="8_{DCEC6FBF-E72B-4291-B013-69BA7711DE77}" xr6:coauthVersionLast="47" xr6:coauthVersionMax="47" xr10:uidLastSave="{011C38B8-8673-45FD-A4D5-E883DC137CC4}"/>
  <bookViews>
    <workbookView xWindow="-110" yWindow="-110" windowWidth="25820" windowHeight="15500" firstSheet="5" activeTab="11" xr2:uid="{B570FA32-35A3-42ED-9B36-0E733173E2F0}"/>
  </bookViews>
  <sheets>
    <sheet name="U9 Female" sheetId="3" r:id="rId1"/>
    <sheet name="U9 Male" sheetId="4" r:id="rId2"/>
    <sheet name="U11 Female " sheetId="5" r:id="rId3"/>
    <sheet name="U11 Male " sheetId="6" r:id="rId4"/>
    <sheet name="U13 Female" sheetId="8" r:id="rId5"/>
    <sheet name="U13 Male " sheetId="10" r:id="rId6"/>
    <sheet name="U15 Female" sheetId="1" r:id="rId7"/>
    <sheet name="U15 Male" sheetId="13" r:id="rId8"/>
    <sheet name="U17 Female " sheetId="15" r:id="rId9"/>
    <sheet name="U17 Male" sheetId="16" r:id="rId10"/>
    <sheet name="U19 U22 Senior Female" sheetId="17" r:id="rId11"/>
    <sheet name="U19 U22 Senior Male" sheetId="18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8" l="1"/>
  <c r="I13" i="18" s="1"/>
  <c r="H12" i="18"/>
  <c r="I12" i="18" s="1"/>
  <c r="H11" i="18"/>
  <c r="I11" i="18" s="1"/>
  <c r="H10" i="18"/>
  <c r="I10" i="18" s="1"/>
  <c r="H9" i="18"/>
  <c r="I9" i="18" s="1"/>
  <c r="H8" i="18"/>
  <c r="I8" i="18" s="1"/>
  <c r="H7" i="18"/>
  <c r="I7" i="18" s="1"/>
  <c r="H6" i="18"/>
  <c r="I6" i="18" s="1"/>
  <c r="H5" i="18"/>
  <c r="I5" i="18" s="1"/>
  <c r="H4" i="18"/>
  <c r="I4" i="18" s="1"/>
  <c r="H3" i="18"/>
  <c r="I3" i="18" s="1"/>
  <c r="I2" i="18"/>
  <c r="H2" i="18"/>
  <c r="I2" i="17"/>
  <c r="H2" i="17"/>
  <c r="H10" i="17"/>
  <c r="I10" i="17" s="1"/>
  <c r="H9" i="17"/>
  <c r="I9" i="17" s="1"/>
  <c r="H8" i="17"/>
  <c r="I8" i="17" s="1"/>
  <c r="H7" i="17"/>
  <c r="I7" i="17" s="1"/>
  <c r="H6" i="17"/>
  <c r="I6" i="17" s="1"/>
  <c r="H5" i="17"/>
  <c r="I5" i="17" s="1"/>
  <c r="H4" i="17"/>
  <c r="I4" i="17" s="1"/>
  <c r="H3" i="17"/>
  <c r="I3" i="17" s="1"/>
  <c r="I13" i="16"/>
  <c r="H13" i="16"/>
  <c r="I2" i="16"/>
  <c r="H2" i="16"/>
  <c r="H24" i="16"/>
  <c r="I24" i="16" s="1"/>
  <c r="H23" i="16"/>
  <c r="I23" i="16" s="1"/>
  <c r="H22" i="16"/>
  <c r="I22" i="16" s="1"/>
  <c r="H21" i="16"/>
  <c r="I21" i="16" s="1"/>
  <c r="H20" i="16"/>
  <c r="I20" i="16" s="1"/>
  <c r="H19" i="16"/>
  <c r="I19" i="16" s="1"/>
  <c r="H18" i="16"/>
  <c r="I18" i="16" s="1"/>
  <c r="H17" i="16"/>
  <c r="I17" i="16" s="1"/>
  <c r="H16" i="16"/>
  <c r="I16" i="16" s="1"/>
  <c r="H15" i="16"/>
  <c r="I15" i="16" s="1"/>
  <c r="H14" i="16"/>
  <c r="I14" i="16" s="1"/>
  <c r="I12" i="16"/>
  <c r="H12" i="16"/>
  <c r="H11" i="16"/>
  <c r="I11" i="16" s="1"/>
  <c r="H10" i="16"/>
  <c r="I10" i="16" s="1"/>
  <c r="H9" i="16"/>
  <c r="I9" i="16" s="1"/>
  <c r="H8" i="16"/>
  <c r="I8" i="16" s="1"/>
  <c r="H7" i="16"/>
  <c r="I7" i="16" s="1"/>
  <c r="I6" i="16"/>
  <c r="H6" i="16"/>
  <c r="H5" i="16"/>
  <c r="I5" i="16" s="1"/>
  <c r="H4" i="16"/>
  <c r="I4" i="16" s="1"/>
  <c r="H3" i="16"/>
  <c r="I3" i="16" s="1"/>
  <c r="H15" i="15"/>
  <c r="I15" i="15" s="1"/>
  <c r="H14" i="15"/>
  <c r="I14" i="15" s="1"/>
  <c r="H13" i="15"/>
  <c r="I13" i="15" s="1"/>
  <c r="H12" i="15"/>
  <c r="I12" i="15" s="1"/>
  <c r="H11" i="15"/>
  <c r="I11" i="15" s="1"/>
  <c r="H10" i="15"/>
  <c r="I10" i="15" s="1"/>
  <c r="H9" i="15"/>
  <c r="I9" i="15" s="1"/>
  <c r="H8" i="15"/>
  <c r="I8" i="15" s="1"/>
  <c r="H7" i="15"/>
  <c r="I7" i="15" s="1"/>
  <c r="H6" i="15"/>
  <c r="I6" i="15" s="1"/>
  <c r="H5" i="15"/>
  <c r="I5" i="15" s="1"/>
  <c r="H4" i="15"/>
  <c r="I4" i="15" s="1"/>
  <c r="H3" i="15"/>
  <c r="I3" i="15" s="1"/>
  <c r="I2" i="15"/>
  <c r="H2" i="15"/>
  <c r="H2" i="13"/>
  <c r="G2" i="13"/>
  <c r="H2" i="1"/>
  <c r="G2" i="1"/>
  <c r="H2" i="10"/>
  <c r="G2" i="10"/>
  <c r="H3" i="8"/>
  <c r="G3" i="8"/>
  <c r="G26" i="8"/>
  <c r="H26" i="8" s="1"/>
  <c r="G25" i="8"/>
  <c r="H25" i="8" s="1"/>
  <c r="G24" i="8"/>
  <c r="H24" i="8" s="1"/>
  <c r="G23" i="8"/>
  <c r="H23" i="8" s="1"/>
  <c r="G22" i="8"/>
  <c r="H22" i="8" s="1"/>
  <c r="G21" i="8"/>
  <c r="H21" i="8" s="1"/>
  <c r="H20" i="8"/>
  <c r="G20" i="8"/>
  <c r="G19" i="8"/>
  <c r="H19" i="8" s="1"/>
  <c r="H18" i="8"/>
  <c r="G18" i="8"/>
  <c r="G17" i="8"/>
  <c r="H17" i="8" s="1"/>
  <c r="G16" i="8"/>
  <c r="H16" i="8" s="1"/>
  <c r="G15" i="8"/>
  <c r="H15" i="8" s="1"/>
  <c r="H14" i="8"/>
  <c r="G14" i="8"/>
  <c r="G13" i="8"/>
  <c r="H13" i="8" s="1"/>
  <c r="H12" i="8"/>
  <c r="G12" i="8"/>
  <c r="G11" i="8"/>
  <c r="H11" i="8" s="1"/>
  <c r="G10" i="8"/>
  <c r="H10" i="8" s="1"/>
  <c r="G9" i="8"/>
  <c r="H9" i="8" s="1"/>
  <c r="H8" i="8"/>
  <c r="G8" i="8"/>
  <c r="G7" i="8"/>
  <c r="H7" i="8" s="1"/>
  <c r="H6" i="8"/>
  <c r="G6" i="8"/>
  <c r="G5" i="8"/>
  <c r="H5" i="8" s="1"/>
  <c r="G4" i="8"/>
  <c r="H4" i="8" s="1"/>
  <c r="H2" i="8"/>
  <c r="G2" i="8"/>
  <c r="G2" i="6"/>
  <c r="F2" i="6"/>
  <c r="G2" i="5"/>
  <c r="F2" i="5"/>
  <c r="G2" i="4"/>
  <c r="F2" i="4"/>
  <c r="F2" i="3"/>
  <c r="G2" i="3"/>
  <c r="G3" i="13"/>
  <c r="G26" i="13"/>
  <c r="H26" i="13" s="1"/>
  <c r="G25" i="13"/>
  <c r="H25" i="13" s="1"/>
  <c r="G24" i="13"/>
  <c r="H24" i="13" s="1"/>
  <c r="H23" i="13"/>
  <c r="G23" i="13"/>
  <c r="G22" i="13"/>
  <c r="H22" i="13" s="1"/>
  <c r="G21" i="13"/>
  <c r="H21" i="13" s="1"/>
  <c r="G20" i="13"/>
  <c r="H20" i="13" s="1"/>
  <c r="G19" i="13"/>
  <c r="H19" i="13" s="1"/>
  <c r="G18" i="13"/>
  <c r="H18" i="13" s="1"/>
  <c r="G17" i="13"/>
  <c r="H17" i="13" s="1"/>
  <c r="G16" i="13"/>
  <c r="H16" i="13" s="1"/>
  <c r="G15" i="13"/>
  <c r="H15" i="13" s="1"/>
  <c r="G14" i="13"/>
  <c r="H14" i="13" s="1"/>
  <c r="G13" i="13"/>
  <c r="H13" i="13" s="1"/>
  <c r="G12" i="13"/>
  <c r="H12" i="13" s="1"/>
  <c r="G11" i="13"/>
  <c r="H11" i="13" s="1"/>
  <c r="G10" i="13"/>
  <c r="H10" i="13" s="1"/>
  <c r="G9" i="13"/>
  <c r="H9" i="13" s="1"/>
  <c r="G8" i="13"/>
  <c r="H8" i="13" s="1"/>
  <c r="G7" i="13"/>
  <c r="H7" i="13" s="1"/>
  <c r="G6" i="13"/>
  <c r="H6" i="13" s="1"/>
  <c r="G5" i="13"/>
  <c r="H5" i="13" s="1"/>
  <c r="G4" i="13"/>
  <c r="H4" i="13" s="1"/>
  <c r="H3" i="13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  <c r="H3" i="1"/>
  <c r="G12" i="1"/>
  <c r="G20" i="1"/>
  <c r="G19" i="1"/>
  <c r="G18" i="1"/>
  <c r="G17" i="1"/>
  <c r="G16" i="1"/>
  <c r="G15" i="1"/>
  <c r="G14" i="1"/>
  <c r="G13" i="1"/>
  <c r="G11" i="1"/>
  <c r="G10" i="1"/>
  <c r="G9" i="1"/>
  <c r="G8" i="1"/>
  <c r="G7" i="1"/>
  <c r="G6" i="1"/>
  <c r="G5" i="1"/>
  <c r="G4" i="1"/>
  <c r="G3" i="1"/>
  <c r="G25" i="10"/>
  <c r="H25" i="10" s="1"/>
  <c r="G24" i="10"/>
  <c r="H24" i="10" s="1"/>
  <c r="G23" i="10"/>
  <c r="H23" i="10" s="1"/>
  <c r="H22" i="10"/>
  <c r="G22" i="10"/>
  <c r="G21" i="10"/>
  <c r="H21" i="10" s="1"/>
  <c r="G20" i="10"/>
  <c r="H20" i="10" s="1"/>
  <c r="G19" i="10"/>
  <c r="H19" i="10" s="1"/>
  <c r="G18" i="10"/>
  <c r="H18" i="10" s="1"/>
  <c r="G17" i="10"/>
  <c r="H17" i="10" s="1"/>
  <c r="H16" i="10"/>
  <c r="G16" i="10"/>
  <c r="G15" i="10"/>
  <c r="H15" i="10" s="1"/>
  <c r="G14" i="10"/>
  <c r="H14" i="10" s="1"/>
  <c r="G13" i="10"/>
  <c r="H13" i="10" s="1"/>
  <c r="G12" i="10"/>
  <c r="H12" i="10" s="1"/>
  <c r="G11" i="10"/>
  <c r="H11" i="10" s="1"/>
  <c r="H10" i="10"/>
  <c r="G10" i="10"/>
  <c r="G9" i="10"/>
  <c r="H9" i="10" s="1"/>
  <c r="G8" i="10"/>
  <c r="H8" i="10" s="1"/>
  <c r="G7" i="10"/>
  <c r="H7" i="10" s="1"/>
  <c r="G6" i="10"/>
  <c r="H6" i="10" s="1"/>
  <c r="G5" i="10"/>
  <c r="H5" i="10" s="1"/>
  <c r="H4" i="10"/>
  <c r="G4" i="10"/>
  <c r="G3" i="10"/>
  <c r="H3" i="10" s="1"/>
  <c r="F25" i="6"/>
  <c r="G25" i="6" s="1"/>
  <c r="F24" i="6"/>
  <c r="G24" i="6" s="1"/>
  <c r="F23" i="6"/>
  <c r="G23" i="6" s="1"/>
  <c r="F22" i="6"/>
  <c r="G22" i="6" s="1"/>
  <c r="F21" i="6"/>
  <c r="G21" i="6" s="1"/>
  <c r="F20" i="6"/>
  <c r="G20" i="6" s="1"/>
  <c r="F18" i="6"/>
  <c r="G18" i="6" s="1"/>
  <c r="F17" i="6"/>
  <c r="G17" i="6" s="1"/>
  <c r="F16" i="6"/>
  <c r="G16" i="6" s="1"/>
  <c r="F15" i="6"/>
  <c r="G15" i="6" s="1"/>
  <c r="F14" i="6"/>
  <c r="G14" i="6" s="1"/>
  <c r="F13" i="6"/>
  <c r="G13" i="6" s="1"/>
  <c r="F12" i="6"/>
  <c r="G12" i="6" s="1"/>
  <c r="F11" i="6"/>
  <c r="G11" i="6" s="1"/>
  <c r="F10" i="6"/>
  <c r="G10" i="6" s="1"/>
  <c r="F9" i="6"/>
  <c r="G9" i="6" s="1"/>
  <c r="F8" i="6"/>
  <c r="G8" i="6" s="1"/>
  <c r="F7" i="6"/>
  <c r="G7" i="6" s="1"/>
  <c r="F6" i="6"/>
  <c r="G6" i="6" s="1"/>
  <c r="F5" i="6"/>
  <c r="G5" i="6" s="1"/>
  <c r="F4" i="6"/>
  <c r="G4" i="6" s="1"/>
  <c r="F3" i="6"/>
  <c r="G3" i="6" s="1"/>
  <c r="F16" i="5"/>
  <c r="G16" i="5" s="1"/>
  <c r="F15" i="5"/>
  <c r="G15" i="5" s="1"/>
  <c r="F14" i="5"/>
  <c r="G14" i="5" s="1"/>
  <c r="F13" i="5"/>
  <c r="G13" i="5" s="1"/>
  <c r="F12" i="5"/>
  <c r="G12" i="5" s="1"/>
  <c r="F11" i="5"/>
  <c r="G11" i="5" s="1"/>
  <c r="F10" i="5"/>
  <c r="G10" i="5" s="1"/>
  <c r="F9" i="5"/>
  <c r="G9" i="5" s="1"/>
  <c r="F8" i="5"/>
  <c r="G8" i="5" s="1"/>
  <c r="F7" i="5"/>
  <c r="G7" i="5" s="1"/>
  <c r="F6" i="5"/>
  <c r="G6" i="5" s="1"/>
  <c r="F5" i="5"/>
  <c r="G5" i="5" s="1"/>
  <c r="F4" i="5"/>
  <c r="G4" i="5" s="1"/>
  <c r="F3" i="5"/>
  <c r="G3" i="5" s="1"/>
  <c r="F10" i="4"/>
  <c r="G10" i="4" s="1"/>
  <c r="F9" i="4"/>
  <c r="G9" i="4" s="1"/>
  <c r="F8" i="4"/>
  <c r="G8" i="4" s="1"/>
  <c r="F7" i="4"/>
  <c r="G7" i="4" s="1"/>
  <c r="F6" i="4"/>
  <c r="G6" i="4" s="1"/>
  <c r="F5" i="4"/>
  <c r="G5" i="4" s="1"/>
  <c r="F4" i="4"/>
  <c r="G4" i="4" s="1"/>
  <c r="F3" i="4"/>
  <c r="G3" i="4" s="1"/>
  <c r="F7" i="3"/>
  <c r="G7" i="3" s="1"/>
  <c r="F6" i="3"/>
  <c r="G6" i="3" s="1"/>
  <c r="F5" i="3"/>
  <c r="G5" i="3" s="1"/>
  <c r="G4" i="3"/>
  <c r="F4" i="3"/>
  <c r="F3" i="3"/>
  <c r="G3" i="3" s="1"/>
</calcChain>
</file>

<file path=xl/sharedStrings.xml><?xml version="1.0" encoding="utf-8"?>
<sst xmlns="http://schemas.openxmlformats.org/spreadsheetml/2006/main" count="314" uniqueCount="217">
  <si>
    <t>Place</t>
  </si>
  <si>
    <t>Athlete</t>
  </si>
  <si>
    <t>laser run</t>
  </si>
  <si>
    <t>1 shooting</t>
  </si>
  <si>
    <t>2 shooting</t>
  </si>
  <si>
    <t>3 shooting</t>
  </si>
  <si>
    <t>Shooting time</t>
  </si>
  <si>
    <t>Run time</t>
  </si>
  <si>
    <t>MALINAUSKAITE Zivile</t>
  </si>
  <si>
    <t>VIEDERYTE Jore</t>
  </si>
  <si>
    <t>KURASOVAITE Elija</t>
  </si>
  <si>
    <t>KONDRATAITE Evija</t>
  </si>
  <si>
    <t>DARGYTE Leja</t>
  </si>
  <si>
    <t>OPULSKYTE Liepa</t>
  </si>
  <si>
    <t>REMEZAITE Luka</t>
  </si>
  <si>
    <t>AGANAUSKE Nida</t>
  </si>
  <si>
    <t>LATAKAITE Ingrida</t>
  </si>
  <si>
    <t>RATKEVICIUTE Andreja</t>
  </si>
  <si>
    <t>DAUKSAITE Elze</t>
  </si>
  <si>
    <t>KONCIUTE Juvile</t>
  </si>
  <si>
    <t>PURVINYTE Patricija</t>
  </si>
  <si>
    <t>RACAITE Doroteja</t>
  </si>
  <si>
    <t>NEDEVA Karina</t>
  </si>
  <si>
    <t>DULKAITE Ugne</t>
  </si>
  <si>
    <t>DUZINSKIS Gabrielius</t>
  </si>
  <si>
    <t>BARKAUSKAS Vincas</t>
  </si>
  <si>
    <t>RAUDYS Edgaras</t>
  </si>
  <si>
    <t>POVILENSKAS Gabrielius</t>
  </si>
  <si>
    <t>SABONIS Atas</t>
  </si>
  <si>
    <t>STAKVILEVICIUS Vytis</t>
  </si>
  <si>
    <t>LAUCYS Lukas</t>
  </si>
  <si>
    <t>JATAUTAS BERUS Haroldas</t>
  </si>
  <si>
    <t>TARULIS Arturas</t>
  </si>
  <si>
    <t>KASPARAITE Elzbieta</t>
  </si>
  <si>
    <t>ISAJEVAITE Amelija</t>
  </si>
  <si>
    <t>VAUKAITE Emilija</t>
  </si>
  <si>
    <t>DAPKUTE Lukne</t>
  </si>
  <si>
    <t>GAVENAITE Barbora</t>
  </si>
  <si>
    <t>AVERJANOVA Migle</t>
  </si>
  <si>
    <t>LUKMINAITE Vilte</t>
  </si>
  <si>
    <t>ZUTAUTAITE Iruna</t>
  </si>
  <si>
    <t>NAVICKAITE Arijele</t>
  </si>
  <si>
    <t>NEDEVA Vanessa</t>
  </si>
  <si>
    <t>SABONYTE Goda</t>
  </si>
  <si>
    <t>VAICEKAUSKAITE Dominyka</t>
  </si>
  <si>
    <t>DILDAITE Daina</t>
  </si>
  <si>
    <t>SELEZNIOVA Elżbieta</t>
  </si>
  <si>
    <t>SUNSKYTE Ursule</t>
  </si>
  <si>
    <t>BARTOSEVIC Benas</t>
  </si>
  <si>
    <t>RACAS Talis</t>
  </si>
  <si>
    <t>RAMASKA Etanas</t>
  </si>
  <si>
    <t>GODELIAUSKAS Julius</t>
  </si>
  <si>
    <t>DRAPAS Vakaris</t>
  </si>
  <si>
    <t>VETA Ainius</t>
  </si>
  <si>
    <t>ATKOCIUNAS Kastytis</t>
  </si>
  <si>
    <t>SIKSNYS Ugnius</t>
  </si>
  <si>
    <t>GASKA Dominykas</t>
  </si>
  <si>
    <t>ALEKNAVICIUS Justas</t>
  </si>
  <si>
    <t>DZERVUS Tadas</t>
  </si>
  <si>
    <t>LAVRINOVICIUS Markas</t>
  </si>
  <si>
    <t>KAZAKEVIC Eduardas</t>
  </si>
  <si>
    <t>SHURNA Prokhor</t>
  </si>
  <si>
    <t>SAREIKA Aleksas</t>
  </si>
  <si>
    <t>GULBINSKAS Jonas</t>
  </si>
  <si>
    <t>SUNSKIS Vincas</t>
  </si>
  <si>
    <t>VAINORAS Dominykas</t>
  </si>
  <si>
    <t>KIRSNIS Norbertas</t>
  </si>
  <si>
    <t>LUBINSKIJ Alan</t>
  </si>
  <si>
    <t>KRASOVSKI Aleks</t>
  </si>
  <si>
    <t>SAVICKIS Kasparas</t>
  </si>
  <si>
    <t>SAVICKIS Oskaras</t>
  </si>
  <si>
    <t>LIPNICKAS Benas</t>
  </si>
  <si>
    <t>-</t>
  </si>
  <si>
    <t>VARGALYTE Auguste</t>
  </si>
  <si>
    <t>ZURAVSKAJA Meilute</t>
  </si>
  <si>
    <t>ATKOCIUNAITE Aiste</t>
  </si>
  <si>
    <t>MATULEVICIUTE Mileja</t>
  </si>
  <si>
    <t>JUONYTE Amanda</t>
  </si>
  <si>
    <t>BUTIKYTE Auguste</t>
  </si>
  <si>
    <t>PETRULYTE Leja Perla</t>
  </si>
  <si>
    <t>SADAUSKAITE Agne</t>
  </si>
  <si>
    <t>NORVIDAITE Goda</t>
  </si>
  <si>
    <t>NARMONTAITE Vidmante</t>
  </si>
  <si>
    <t>MINEIKYTE Ema</t>
  </si>
  <si>
    <t>JUSKAITE Rugile</t>
  </si>
  <si>
    <t>PRANYTE Fausteja</t>
  </si>
  <si>
    <t>KUKELKAITE Meda</t>
  </si>
  <si>
    <t>TRACEVICIUTE Amelija</t>
  </si>
  <si>
    <t>UKANYTE Viktorija</t>
  </si>
  <si>
    <t>DAUGELAITE Bernadeta</t>
  </si>
  <si>
    <t>MONTVILAITE Luka</t>
  </si>
  <si>
    <t>USINSKAITE Emile</t>
  </si>
  <si>
    <t>DILDAITE Jorune</t>
  </si>
  <si>
    <t>PAUKSTE Goda</t>
  </si>
  <si>
    <t>KRAUS Ula</t>
  </si>
  <si>
    <t>SIDENICA Jekaterina</t>
  </si>
  <si>
    <t>CERNYS Darina</t>
  </si>
  <si>
    <t>ZELENKOVA Arina</t>
  </si>
  <si>
    <t>KUMSLYS Kristupas</t>
  </si>
  <si>
    <t>MICKUS Oskaras</t>
  </si>
  <si>
    <t>SIDISKIS Rokas</t>
  </si>
  <si>
    <t>PURVINIS Haroldas</t>
  </si>
  <si>
    <t>ALVINSKAS Gustas</t>
  </si>
  <si>
    <t>GRIGALIUNAS Jonas</t>
  </si>
  <si>
    <t>GRIGALIUNAS Justas</t>
  </si>
  <si>
    <t>AKSINCIUKAS Edvinas</t>
  </si>
  <si>
    <t>YARMOCHENKO Dmitro</t>
  </si>
  <si>
    <t>BALTRAITIS Augustas</t>
  </si>
  <si>
    <t>RACKAUSKAS Rokas</t>
  </si>
  <si>
    <t>GENYS Armandas</t>
  </si>
  <si>
    <t>GRIGALIUNAS Domas</t>
  </si>
  <si>
    <t>SIDENICA Nikita</t>
  </si>
  <si>
    <t>VILKAS Justinas</t>
  </si>
  <si>
    <t>VALICKAS Majus</t>
  </si>
  <si>
    <t>BALTRUSAITIS Domas</t>
  </si>
  <si>
    <t>GRINEVICIUS Vytis</t>
  </si>
  <si>
    <t>YUORENAS Gleb</t>
  </si>
  <si>
    <t>KUPRYS Teodoras</t>
  </si>
  <si>
    <t>STEPANOV Timofej</t>
  </si>
  <si>
    <t>VOLKOVICKI Stefan</t>
  </si>
  <si>
    <t>GELEZIUNAS Nojus</t>
  </si>
  <si>
    <t>AGANAUSKAS Adomas</t>
  </si>
  <si>
    <t>LEPNEVA Zarifa</t>
  </si>
  <si>
    <t>MARKEVICIUTE Paulina</t>
  </si>
  <si>
    <t>MONTVILAITE Leja</t>
  </si>
  <si>
    <t>JUKNEVICIUTE Agnija</t>
  </si>
  <si>
    <t>SMAIDZIUNAITE Kamile</t>
  </si>
  <si>
    <t>VILMANAITE Elena</t>
  </si>
  <si>
    <t>CIUPLYTE Urte</t>
  </si>
  <si>
    <t>DARTMAN Leja Emili</t>
  </si>
  <si>
    <t>NIKITINA Viktorija</t>
  </si>
  <si>
    <t>KIMBARAS Erikas</t>
  </si>
  <si>
    <t>RUDZKIS Simonas</t>
  </si>
  <si>
    <t>JUSKA Jokubas</t>
  </si>
  <si>
    <t>NAVICKAS Orestas</t>
  </si>
  <si>
    <t>NAVICKAS Ignas</t>
  </si>
  <si>
    <t>UBARTE PARRIS Maksimilianas</t>
  </si>
  <si>
    <t>VELAVICIUS Domas</t>
  </si>
  <si>
    <t>BRUSKIS Vytautas</t>
  </si>
  <si>
    <t>STRIPEIKA Emilis</t>
  </si>
  <si>
    <t>SAPKINAS Elijus</t>
  </si>
  <si>
    <t>JANKAITIS Dovydas</t>
  </si>
  <si>
    <t>GRIGALIUNAS Matas</t>
  </si>
  <si>
    <t>VILNIUS Nojus</t>
  </si>
  <si>
    <t>KAZLAUSKAS Dominykas</t>
  </si>
  <si>
    <t>OLECHNOVICIUS Jonas</t>
  </si>
  <si>
    <t>BUCIUS Bartas</t>
  </si>
  <si>
    <t>PROKOPOVIC Martin</t>
  </si>
  <si>
    <t>SUNGAILA Rokas</t>
  </si>
  <si>
    <t>BARADINSKAS Dominykas</t>
  </si>
  <si>
    <t>KREICMONAS Julius</t>
  </si>
  <si>
    <t>KANASKOV Konstantin</t>
  </si>
  <si>
    <t>DRELINGAS Oskaras</t>
  </si>
  <si>
    <t>KAZEMEKAS Nojus</t>
  </si>
  <si>
    <t>TIESNESIS Dovydas</t>
  </si>
  <si>
    <t>GRIGAS Kastytis</t>
  </si>
  <si>
    <t>4 shooting</t>
  </si>
  <si>
    <t>UKANYTE Gabriele</t>
  </si>
  <si>
    <t>IVANAUSKAITE Gerda</t>
  </si>
  <si>
    <t>RUSECKAITE Radvile</t>
  </si>
  <si>
    <t>SKURVYDAITE Saule</t>
  </si>
  <si>
    <t>BROVKAITE Austeja</t>
  </si>
  <si>
    <t>VETAITE Vilija</t>
  </si>
  <si>
    <t>SABUNAITE Migle</t>
  </si>
  <si>
    <t>BAGDONAITE Lina</t>
  </si>
  <si>
    <t>RAMANAUSKAITE Meda</t>
  </si>
  <si>
    <t>BACIANSKAITE Viktorija</t>
  </si>
  <si>
    <t>KONDRATAITE Elinga</t>
  </si>
  <si>
    <t>GEDMINAITE Teodora</t>
  </si>
  <si>
    <t>KUNIGAUSKAITE Meda</t>
  </si>
  <si>
    <t>TELNOVAITE Gabija</t>
  </si>
  <si>
    <t>H1</t>
  </si>
  <si>
    <t>H2</t>
  </si>
  <si>
    <t>PETRULIS Zygis</t>
  </si>
  <si>
    <t>KIMBARAS Mykolas</t>
  </si>
  <si>
    <t>SASNAUSKAS Kajus</t>
  </si>
  <si>
    <t>TICHONOV Atas</t>
  </si>
  <si>
    <t>JANKAITIS Jokubas</t>
  </si>
  <si>
    <t>GASICKAS Rokas</t>
  </si>
  <si>
    <t>SABLINSKIJ Daniel</t>
  </si>
  <si>
    <t>KAVECKIS Jokubas</t>
  </si>
  <si>
    <t>BARAUSKAS Adomas</t>
  </si>
  <si>
    <t>PODLIPSKAS Dovydas</t>
  </si>
  <si>
    <t>TVERIJONAS Jurgis</t>
  </si>
  <si>
    <t>VALEIKA Liutauras</t>
  </si>
  <si>
    <t>STUIKYS Justas</t>
  </si>
  <si>
    <t>BALTRUNAS Dovas</t>
  </si>
  <si>
    <t>RUSTEIKA Kasparas</t>
  </si>
  <si>
    <t>BANYS Dominykas</t>
  </si>
  <si>
    <t>LAGUNAVICIUS Matvej</t>
  </si>
  <si>
    <t>BUCAS Augustas</t>
  </si>
  <si>
    <t>KISIELIAUSKAS Gustas</t>
  </si>
  <si>
    <t>JUDINS Glebs</t>
  </si>
  <si>
    <t>ZEKAS Matas</t>
  </si>
  <si>
    <t>KUMSLYTIS Eitvydas</t>
  </si>
  <si>
    <t>VIELAVICIUS Marius</t>
  </si>
  <si>
    <t>LUKMINAITE Fauste</t>
  </si>
  <si>
    <t>RUTKAUSKAITE Martina</t>
  </si>
  <si>
    <t>ZELVYTE Ieva</t>
  </si>
  <si>
    <t>PECIULYTE Guste</t>
  </si>
  <si>
    <t>PAURYTE Ugne</t>
  </si>
  <si>
    <t>NAVICKA Andra</t>
  </si>
  <si>
    <t>SKIRMANTAITE Ieva</t>
  </si>
  <si>
    <t>TISKUTE Lukrecija</t>
  </si>
  <si>
    <t>KUZMINA Simona</t>
  </si>
  <si>
    <t>PURONAS Titas</t>
  </si>
  <si>
    <t>JEVENSAPER Danielius</t>
  </si>
  <si>
    <t>SANDANAVICIUS Juras</t>
  </si>
  <si>
    <t>KALAMINSKAS Jonas</t>
  </si>
  <si>
    <t>JUBELIS Kaspars</t>
  </si>
  <si>
    <t>ZAVECKAS Ignas</t>
  </si>
  <si>
    <t>LINKA Leon</t>
  </si>
  <si>
    <t>SKRUODENIS Pijus</t>
  </si>
  <si>
    <t>BINEKAS Domantas</t>
  </si>
  <si>
    <t>URBA Justinas</t>
  </si>
  <si>
    <t>VAN LIESHOUT Frank</t>
  </si>
  <si>
    <t>FOKAS Marius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</si>
</sst>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:ss.00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1" fillId="0" borderId="0" xfId="0" applyFont="1" applyAlignment="1">
      <alignment horizontal="center" wrapText="1"/>
    </xf>
    <xf numFmtId="164" fontId="0" fillId="0" borderId="0" xfId="0" applyNumberFormat="1" applyAlignment="1">
      <alignment horizontal="center"/>
    </xf>
    <xf numFmtId="0" fontId="1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  <xf numFmtId="164" fontId="0" fillId="2" borderId="0" xfId="0" applyNumberFormat="1" applyFill="1" applyAlignment="1">
      <alignment horizontal="center" vertical="center"/>
    </xf>
    <xf numFmtId="164" fontId="1" fillId="0" borderId="0" xfId="0" applyNumberFormat="1" applyFont="1" applyAlignment="1">
      <alignment horizontal="center" wrapText="1"/>
    </xf>
    <xf numFmtId="164" fontId="1" fillId="2" borderId="0" xfId="0" applyNumberFormat="1" applyFont="1" applyFill="1" applyAlignment="1">
      <alignment horizontal="center" wrapText="1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 vertical="top"/>
    </xf>
    <xf numFmtId="0" fontId="1" fillId="0" borderId="1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164" fontId="0" fillId="0" borderId="2" xfId="0" applyNumberFormat="1" applyBorder="1" applyAlignment="1">
      <alignment horizontal="center"/>
    </xf>
    <xf numFmtId="164" fontId="1" fillId="0" borderId="2" xfId="0" applyNumberFormat="1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164" fontId="1" fillId="2" borderId="1" xfId="0" applyNumberFormat="1" applyFont="1" applyFill="1" applyBorder="1" applyAlignment="1">
      <alignment horizontal="center" wrapText="1"/>
    </xf>
    <xf numFmtId="164" fontId="0" fillId="2" borderId="1" xfId="0" applyNumberFormat="1" applyFill="1" applyBorder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164" fontId="1" fillId="2" borderId="2" xfId="0" applyNumberFormat="1" applyFont="1" applyFill="1" applyBorder="1" applyAlignment="1">
      <alignment horizontal="center" wrapText="1"/>
    </xf>
    <xf numFmtId="164" fontId="0" fillId="2" borderId="2" xfId="0" applyNumberFormat="1" applyFill="1" applyBorder="1" applyAlignment="1">
      <alignment horizontal="center"/>
    </xf>
    <xf numFmtId="164" fontId="1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2A3F6-8390-44DC-B8EE-A925C8555C6C}">
  <dimension ref="A1:G38"/>
  <sheetViews>
    <sheetView workbookViewId="0">
      <selection activeCell="F5" sqref="F5"/>
    </sheetView>
  </sheetViews>
  <sheetFormatPr defaultRowHeight="14.5" x14ac:dyDescent="0.35"/>
  <cols>
    <col min="1" max="1" width="8.7265625" style="10"/>
    <col min="2" max="2" width="23.54296875" style="10" customWidth="1"/>
    <col min="3" max="7" width="13.1796875" style="4" customWidth="1"/>
  </cols>
  <sheetData>
    <row r="1" spans="1:7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6</v>
      </c>
      <c r="G1" s="2" t="s">
        <v>7</v>
      </c>
    </row>
    <row r="2" spans="1:7" x14ac:dyDescent="0.35">
      <c r="A2" s="3">
        <v>1</v>
      </c>
      <c r="B2" s="3" t="s">
        <v>18</v>
      </c>
      <c r="C2" s="4">
        <v>1.9641203703703704E-3</v>
      </c>
      <c r="D2" s="4">
        <v>1.3842592592592593E-4</v>
      </c>
      <c r="E2" s="4">
        <v>1.980324074074074E-4</v>
      </c>
      <c r="F2" s="4">
        <f>E2+D2</f>
        <v>3.3645833333333336E-4</v>
      </c>
      <c r="G2" s="4">
        <f>C2-F2</f>
        <v>1.6276620370370371E-3</v>
      </c>
    </row>
    <row r="3" spans="1:7" x14ac:dyDescent="0.35">
      <c r="A3" s="5">
        <v>2</v>
      </c>
      <c r="B3" s="5" t="s">
        <v>19</v>
      </c>
      <c r="C3" s="2">
        <v>2.067361111111111E-3</v>
      </c>
      <c r="D3" s="2">
        <v>1.1921296296296297E-4</v>
      </c>
      <c r="E3" s="2">
        <v>1.9004629629629631E-4</v>
      </c>
      <c r="F3" s="2">
        <f t="shared" ref="F3:F7" si="0">E3+D3</f>
        <v>3.0925925925925929E-4</v>
      </c>
      <c r="G3" s="2">
        <f t="shared" ref="G3:G7" si="1">C3-F3</f>
        <v>1.7581018518518516E-3</v>
      </c>
    </row>
    <row r="4" spans="1:7" x14ac:dyDescent="0.35">
      <c r="A4" s="3">
        <v>3</v>
      </c>
      <c r="B4" s="3" t="s">
        <v>20</v>
      </c>
      <c r="C4" s="4">
        <v>2.1039351851851852E-3</v>
      </c>
      <c r="D4" s="4">
        <v>1.3807870370370371E-4</v>
      </c>
      <c r="E4" s="4">
        <v>1.2824074074074075E-4</v>
      </c>
      <c r="F4" s="4">
        <f t="shared" si="0"/>
        <v>2.6631944444444446E-4</v>
      </c>
      <c r="G4" s="4">
        <f t="shared" si="1"/>
        <v>1.8376157407407408E-3</v>
      </c>
    </row>
    <row r="5" spans="1:7" x14ac:dyDescent="0.35">
      <c r="A5" s="5">
        <v>4</v>
      </c>
      <c r="B5" s="5" t="s">
        <v>21</v>
      </c>
      <c r="C5" s="2">
        <v>2.2273148148148148E-3</v>
      </c>
      <c r="D5" s="2">
        <v>1.3067129629629629E-4</v>
      </c>
      <c r="E5" s="2">
        <v>3.1064814814814817E-4</v>
      </c>
      <c r="F5" s="2">
        <f t="shared" si="0"/>
        <v>4.4131944444444448E-4</v>
      </c>
      <c r="G5" s="2">
        <f t="shared" si="1"/>
        <v>1.7859953703703703E-3</v>
      </c>
    </row>
    <row r="6" spans="1:7" x14ac:dyDescent="0.35">
      <c r="A6" s="3">
        <v>5</v>
      </c>
      <c r="B6" s="3" t="s">
        <v>22</v>
      </c>
      <c r="C6" s="4">
        <v>2.8189814814814813E-3</v>
      </c>
      <c r="D6" s="4">
        <v>4.7650462962962967E-4</v>
      </c>
      <c r="E6" s="4">
        <v>3.8414351851851847E-4</v>
      </c>
      <c r="F6" s="4">
        <f t="shared" si="0"/>
        <v>8.6064814814814814E-4</v>
      </c>
      <c r="G6" s="4">
        <f t="shared" si="1"/>
        <v>1.9583333333333332E-3</v>
      </c>
    </row>
    <row r="7" spans="1:7" x14ac:dyDescent="0.35">
      <c r="A7" s="5">
        <v>6</v>
      </c>
      <c r="B7" s="5" t="s">
        <v>23</v>
      </c>
      <c r="C7" s="2">
        <v>2.8666666666666667E-3</v>
      </c>
      <c r="D7" s="2">
        <v>3.4398148148148146E-4</v>
      </c>
      <c r="E7" s="2">
        <v>2.886574074074074E-4</v>
      </c>
      <c r="F7" s="2">
        <f t="shared" si="0"/>
        <v>6.3263888888888886E-4</v>
      </c>
      <c r="G7" s="2">
        <f t="shared" si="1"/>
        <v>2.2340277777777779E-3</v>
      </c>
    </row>
    <row r="8" spans="1:7" x14ac:dyDescent="0.35">
      <c r="A8"/>
      <c r="B8"/>
      <c r="C8"/>
      <c r="D8"/>
      <c r="E8"/>
      <c r="F8"/>
      <c r="G8"/>
    </row>
    <row r="9" spans="1:7" x14ac:dyDescent="0.35">
      <c r="A9"/>
      <c r="B9"/>
      <c r="C9"/>
      <c r="D9"/>
      <c r="E9"/>
      <c r="F9"/>
      <c r="G9"/>
    </row>
    <row r="10" spans="1:7" x14ac:dyDescent="0.35">
      <c r="A10"/>
      <c r="B10"/>
      <c r="C10"/>
      <c r="D10"/>
      <c r="E10"/>
      <c r="F10"/>
      <c r="G10"/>
    </row>
    <row r="11" spans="1:7" x14ac:dyDescent="0.35">
      <c r="A11"/>
      <c r="B11"/>
      <c r="C11"/>
      <c r="D11"/>
      <c r="E11"/>
      <c r="F11"/>
      <c r="G11"/>
    </row>
    <row r="12" spans="1:7" x14ac:dyDescent="0.35">
      <c r="A12"/>
      <c r="B12"/>
      <c r="C12"/>
      <c r="D12"/>
      <c r="E12"/>
      <c r="F12"/>
      <c r="G12"/>
    </row>
    <row r="13" spans="1:7" x14ac:dyDescent="0.35">
      <c r="A13"/>
      <c r="B13"/>
      <c r="C13"/>
      <c r="D13"/>
      <c r="E13"/>
      <c r="F13"/>
      <c r="G13"/>
    </row>
    <row r="14" spans="1:7" x14ac:dyDescent="0.35">
      <c r="A14"/>
      <c r="B14"/>
      <c r="C14"/>
      <c r="D14"/>
      <c r="E14"/>
      <c r="F14"/>
      <c r="G14"/>
    </row>
    <row r="15" spans="1:7" x14ac:dyDescent="0.35">
      <c r="A15"/>
      <c r="B15"/>
      <c r="C15"/>
      <c r="D15"/>
      <c r="E15"/>
      <c r="F15"/>
      <c r="G15"/>
    </row>
    <row r="16" spans="1:7" x14ac:dyDescent="0.35">
      <c r="A16"/>
      <c r="B16"/>
      <c r="C16"/>
      <c r="D16"/>
      <c r="E16"/>
      <c r="F16"/>
      <c r="G16"/>
    </row>
    <row r="17" customFormat="1" x14ac:dyDescent="0.35"/>
    <row r="18" customFormat="1" x14ac:dyDescent="0.35"/>
    <row r="19" customFormat="1" x14ac:dyDescent="0.35"/>
    <row r="20" customFormat="1" x14ac:dyDescent="0.35"/>
    <row r="21" customFormat="1" x14ac:dyDescent="0.35"/>
    <row r="35" spans="3:7" x14ac:dyDescent="0.35">
      <c r="C35" s="11"/>
      <c r="D35" s="11"/>
      <c r="E35" s="11"/>
      <c r="F35" s="11"/>
      <c r="G35" s="11"/>
    </row>
    <row r="36" spans="3:7" x14ac:dyDescent="0.35">
      <c r="C36" s="11"/>
      <c r="D36" s="11"/>
      <c r="E36" s="11"/>
      <c r="F36" s="11"/>
      <c r="G36" s="11"/>
    </row>
    <row r="37" spans="3:7" x14ac:dyDescent="0.35">
      <c r="C37" s="11"/>
      <c r="D37" s="11"/>
      <c r="E37" s="11"/>
      <c r="F37" s="11"/>
      <c r="G37" s="11"/>
    </row>
    <row r="38" spans="3:7" x14ac:dyDescent="0.35">
      <c r="C38" s="11"/>
      <c r="D38" s="11"/>
      <c r="E38" s="11"/>
      <c r="F38" s="11"/>
      <c r="G38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13B04-5FAE-49A9-9F6E-A2E84A68212D}">
  <dimension ref="A1:G38"/>
  <sheetViews>
    <sheetView workbookViewId="0">
      <selection activeCell="H3" sqref="H3"/>
    </sheetView>
  </sheetViews>
  <sheetFormatPr defaultRowHeight="14.5" x14ac:dyDescent="0.35"/>
  <cols>
    <col min="1" max="1" width="8.7265625" style="10"/>
    <col min="2" max="2" width="23.54296875" style="10" customWidth="1"/>
    <col min="3" max="7" width="13.1796875" style="4" customWidth="1"/>
  </cols>
  <sheetData>
    <row r="1" spans="1:7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6</v>
      </c>
      <c r="G1" s="2" t="s">
        <v>7</v>
      </c>
    </row>
    <row r="2" spans="1:7" x14ac:dyDescent="0.35">
      <c r="A2" s="3">
        <v>1</v>
      </c>
      <c r="B2" s="3" t="s">
        <v>24</v>
      </c>
      <c r="C2" s="4">
        <v>2.2041666666666668E-3</v>
      </c>
      <c r="D2" s="4">
        <v>9.722222222222223E-5</v>
      </c>
      <c r="E2" s="4">
        <v>1.1041666666666666E-4</v>
      </c>
      <c r="F2" s="4">
        <f>E2+D2</f>
        <v>2.0763888888888888E-4</v>
      </c>
      <c r="G2" s="4">
        <f>C2-F2</f>
        <v>1.9965277777777781E-3</v>
      </c>
    </row>
    <row r="3" spans="1:7" x14ac:dyDescent="0.35">
      <c r="A3" s="5">
        <v>2</v>
      </c>
      <c r="B3" s="5" t="s">
        <v>25</v>
      </c>
      <c r="C3" s="2">
        <v>2.220949074074074E-3</v>
      </c>
      <c r="D3" s="2">
        <v>3.2824074074074076E-4</v>
      </c>
      <c r="E3" s="2">
        <v>1.6157407407407407E-4</v>
      </c>
      <c r="F3" s="2">
        <f t="shared" ref="F3:F10" si="0">E3+D3</f>
        <v>4.8981481481481489E-4</v>
      </c>
      <c r="G3" s="2">
        <f t="shared" ref="G3:G10" si="1">C3-F3</f>
        <v>1.7311342592592591E-3</v>
      </c>
    </row>
    <row r="4" spans="1:7" x14ac:dyDescent="0.35">
      <c r="A4" s="3">
        <v>3</v>
      </c>
      <c r="B4" s="3" t="s">
        <v>26</v>
      </c>
      <c r="C4" s="4">
        <v>2.2254629629629629E-3</v>
      </c>
      <c r="D4" s="4">
        <v>2.1030092592592595E-4</v>
      </c>
      <c r="E4" s="4">
        <v>1.7627314814814817E-4</v>
      </c>
      <c r="F4" s="4">
        <f t="shared" si="0"/>
        <v>3.8657407407407412E-4</v>
      </c>
      <c r="G4" s="4">
        <f t="shared" si="1"/>
        <v>1.8388888888888888E-3</v>
      </c>
    </row>
    <row r="5" spans="1:7" x14ac:dyDescent="0.35">
      <c r="A5" s="5">
        <v>4</v>
      </c>
      <c r="B5" s="5" t="s">
        <v>27</v>
      </c>
      <c r="C5" s="2">
        <v>2.2291666666666666E-3</v>
      </c>
      <c r="D5" s="2">
        <v>2.351851851851852E-4</v>
      </c>
      <c r="E5" s="2">
        <v>2.4166666666666667E-4</v>
      </c>
      <c r="F5" s="2">
        <f t="shared" si="0"/>
        <v>4.7685185185185189E-4</v>
      </c>
      <c r="G5" s="2">
        <f t="shared" si="1"/>
        <v>1.7523148148148146E-3</v>
      </c>
    </row>
    <row r="6" spans="1:7" x14ac:dyDescent="0.35">
      <c r="A6" s="3">
        <v>5</v>
      </c>
      <c r="B6" s="3" t="s">
        <v>28</v>
      </c>
      <c r="C6" s="4">
        <v>2.8300925925925928E-3</v>
      </c>
      <c r="D6" s="4">
        <v>1.5821759259259258E-4</v>
      </c>
      <c r="E6" s="4">
        <v>5.7870370370370367E-4</v>
      </c>
      <c r="F6" s="4">
        <f t="shared" si="0"/>
        <v>7.3692129629629628E-4</v>
      </c>
      <c r="G6" s="4">
        <f t="shared" si="1"/>
        <v>2.0931712962962965E-3</v>
      </c>
    </row>
    <row r="7" spans="1:7" x14ac:dyDescent="0.35">
      <c r="A7" s="5">
        <v>6</v>
      </c>
      <c r="B7" s="5" t="s">
        <v>29</v>
      </c>
      <c r="C7" s="2">
        <v>2.8292824074074071E-3</v>
      </c>
      <c r="D7" s="2">
        <v>3.3368055555555554E-4</v>
      </c>
      <c r="E7" s="2">
        <v>5.5138888888888891E-4</v>
      </c>
      <c r="F7" s="2">
        <f t="shared" si="0"/>
        <v>8.850694444444444E-4</v>
      </c>
      <c r="G7" s="2">
        <f t="shared" si="1"/>
        <v>1.9442129629629627E-3</v>
      </c>
    </row>
    <row r="8" spans="1:7" x14ac:dyDescent="0.35">
      <c r="A8" s="3">
        <v>7</v>
      </c>
      <c r="B8" s="3" t="s">
        <v>30</v>
      </c>
      <c r="C8" s="4">
        <v>2.9400462962962965E-3</v>
      </c>
      <c r="D8" s="4">
        <v>3.0208333333333335E-4</v>
      </c>
      <c r="E8" s="4">
        <v>5.2210648148148147E-4</v>
      </c>
      <c r="F8" s="4">
        <f t="shared" si="0"/>
        <v>8.2418981481481482E-4</v>
      </c>
      <c r="G8" s="4">
        <f t="shared" si="1"/>
        <v>2.1158564814814816E-3</v>
      </c>
    </row>
    <row r="9" spans="1:7" x14ac:dyDescent="0.35">
      <c r="A9" s="5">
        <v>8</v>
      </c>
      <c r="B9" s="5" t="s">
        <v>31</v>
      </c>
      <c r="C9" s="2">
        <v>3.0525462962962963E-3</v>
      </c>
      <c r="D9" s="2">
        <v>5.7870370370370367E-4</v>
      </c>
      <c r="E9" s="2">
        <v>5.7870370370370367E-4</v>
      </c>
      <c r="F9" s="2">
        <f t="shared" si="0"/>
        <v>1.1574074074074073E-3</v>
      </c>
      <c r="G9" s="2">
        <f t="shared" si="1"/>
        <v>1.8951388888888889E-3</v>
      </c>
    </row>
    <row r="10" spans="1:7" x14ac:dyDescent="0.35">
      <c r="A10" s="3">
        <v>9</v>
      </c>
      <c r="B10" s="3" t="s">
        <v>32</v>
      </c>
      <c r="C10" s="4">
        <v>3.7518518518518521E-3</v>
      </c>
      <c r="D10" s="4">
        <v>5.7870370370370367E-4</v>
      </c>
      <c r="E10" s="4">
        <v>5.7870370370370367E-4</v>
      </c>
      <c r="F10" s="4">
        <f t="shared" si="0"/>
        <v>1.1574074074074073E-3</v>
      </c>
      <c r="G10" s="4">
        <f t="shared" si="1"/>
        <v>2.5944444444444448E-3</v>
      </c>
    </row>
    <row r="11" spans="1:7" x14ac:dyDescent="0.35">
      <c r="A11" s="8"/>
      <c r="B11" s="8"/>
      <c r="C11" s="8"/>
      <c r="D11" s="8"/>
      <c r="E11" s="8"/>
      <c r="F11" s="8"/>
      <c r="G11" s="8"/>
    </row>
    <row r="12" spans="1:7" x14ac:dyDescent="0.35">
      <c r="A12" s="8"/>
      <c r="B12" s="8"/>
      <c r="C12" s="8"/>
      <c r="D12" s="8"/>
      <c r="E12" s="8"/>
      <c r="F12" s="8"/>
      <c r="G12" s="8"/>
    </row>
    <row r="13" spans="1:7" x14ac:dyDescent="0.35">
      <c r="A13" s="8"/>
      <c r="B13" s="8"/>
      <c r="C13" s="8"/>
      <c r="D13" s="8"/>
      <c r="E13" s="8"/>
      <c r="F13" s="8"/>
      <c r="G13" s="8"/>
    </row>
    <row r="14" spans="1:7" x14ac:dyDescent="0.35">
      <c r="A14" s="8"/>
      <c r="B14" s="8"/>
      <c r="C14" s="8"/>
      <c r="D14" s="8"/>
      <c r="E14" s="8"/>
      <c r="F14" s="8"/>
      <c r="G14" s="8"/>
    </row>
    <row r="15" spans="1:7" x14ac:dyDescent="0.35">
      <c r="A15" s="8"/>
      <c r="B15" s="8"/>
      <c r="C15" s="8"/>
      <c r="D15" s="8"/>
      <c r="E15" s="8"/>
      <c r="F15" s="8"/>
      <c r="G15" s="8"/>
    </row>
    <row r="16" spans="1:7" x14ac:dyDescent="0.35">
      <c r="A16" s="8"/>
      <c r="B16" s="8"/>
      <c r="C16" s="8"/>
      <c r="D16" s="8"/>
      <c r="E16" s="8"/>
      <c r="F16" s="8"/>
      <c r="G16" s="8"/>
    </row>
    <row r="17" spans="1:7" x14ac:dyDescent="0.35">
      <c r="A17" s="8"/>
      <c r="B17" s="8"/>
      <c r="C17" s="8"/>
      <c r="D17" s="8"/>
      <c r="E17" s="8"/>
      <c r="F17" s="8"/>
      <c r="G17" s="8"/>
    </row>
    <row r="18" spans="1:7" x14ac:dyDescent="0.35">
      <c r="A18" s="8"/>
      <c r="B18" s="8"/>
      <c r="C18" s="8"/>
      <c r="D18" s="8"/>
      <c r="E18" s="8"/>
      <c r="F18" s="8"/>
      <c r="G18" s="8"/>
    </row>
    <row r="19" spans="1:7" x14ac:dyDescent="0.35">
      <c r="A19" s="8"/>
      <c r="B19" s="8"/>
      <c r="C19" s="8"/>
      <c r="D19" s="8"/>
      <c r="E19" s="8"/>
      <c r="F19" s="8"/>
      <c r="G19" s="8"/>
    </row>
    <row r="20" spans="1:7" x14ac:dyDescent="0.35">
      <c r="A20" s="8"/>
      <c r="B20" s="8"/>
      <c r="C20" s="8"/>
      <c r="D20" s="8"/>
      <c r="E20" s="8"/>
      <c r="F20" s="8"/>
      <c r="G20" s="8"/>
    </row>
    <row r="21" spans="1:7" x14ac:dyDescent="0.35">
      <c r="A21" s="8"/>
      <c r="B21" s="8"/>
      <c r="C21" s="8"/>
      <c r="D21" s="8"/>
      <c r="E21" s="8"/>
      <c r="F21" s="8"/>
      <c r="G21" s="8"/>
    </row>
    <row r="35" spans="3:7" x14ac:dyDescent="0.35">
      <c r="C35" s="11"/>
      <c r="D35" s="11"/>
      <c r="E35" s="11"/>
      <c r="F35" s="11"/>
      <c r="G35" s="11"/>
    </row>
    <row r="36" spans="3:7" x14ac:dyDescent="0.35">
      <c r="C36" s="11"/>
      <c r="D36" s="11"/>
      <c r="E36" s="11"/>
      <c r="F36" s="11"/>
      <c r="G36" s="11"/>
    </row>
    <row r="37" spans="3:7" x14ac:dyDescent="0.35">
      <c r="C37" s="11"/>
      <c r="D37" s="11"/>
      <c r="E37" s="11"/>
      <c r="F37" s="11"/>
      <c r="G37" s="11"/>
    </row>
    <row r="38" spans="3:7" x14ac:dyDescent="0.35">
      <c r="C38" s="11"/>
      <c r="D38" s="11"/>
      <c r="E38" s="11"/>
      <c r="F38" s="11"/>
      <c r="G38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69A633-7A2E-42BB-A6E8-4D516526F940}">
  <dimension ref="A1:G38"/>
  <sheetViews>
    <sheetView workbookViewId="0">
      <selection activeCell="I5" sqref="I5"/>
    </sheetView>
  </sheetViews>
  <sheetFormatPr defaultRowHeight="14.5" x14ac:dyDescent="0.35"/>
  <cols>
    <col min="1" max="1" width="8.7265625" style="10"/>
    <col min="2" max="2" width="23.54296875" style="10" customWidth="1"/>
    <col min="3" max="7" width="13.1796875" style="4" customWidth="1"/>
  </cols>
  <sheetData>
    <row r="1" spans="1:7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6</v>
      </c>
      <c r="G1" s="2" t="s">
        <v>7</v>
      </c>
    </row>
    <row r="2" spans="1:7" x14ac:dyDescent="0.35">
      <c r="A2" s="3">
        <v>1</v>
      </c>
      <c r="B2" s="3" t="s">
        <v>33</v>
      </c>
      <c r="C2" s="4">
        <v>1.8832175925925926E-3</v>
      </c>
      <c r="D2" s="4">
        <v>9.9305555555555551E-5</v>
      </c>
      <c r="E2" s="4">
        <v>7.8125000000000002E-5</v>
      </c>
      <c r="F2" s="4">
        <f>E2+D2</f>
        <v>1.7743055555555557E-4</v>
      </c>
      <c r="G2" s="4">
        <f>C2-F2</f>
        <v>1.7057870370370369E-3</v>
      </c>
    </row>
    <row r="3" spans="1:7" x14ac:dyDescent="0.35">
      <c r="A3" s="5">
        <v>2</v>
      </c>
      <c r="B3" s="5" t="s">
        <v>34</v>
      </c>
      <c r="C3" s="2">
        <v>1.9568287037037037E-3</v>
      </c>
      <c r="D3" s="2">
        <v>1.3287037037037038E-4</v>
      </c>
      <c r="E3" s="2">
        <v>1.0752314814814813E-4</v>
      </c>
      <c r="F3" s="2">
        <f t="shared" ref="F3:F16" si="0">E3+D3</f>
        <v>2.4039351851851853E-4</v>
      </c>
      <c r="G3" s="2">
        <f t="shared" ref="G3:G16" si="1">C3-F3</f>
        <v>1.7164351851851852E-3</v>
      </c>
    </row>
    <row r="4" spans="1:7" x14ac:dyDescent="0.35">
      <c r="A4" s="3">
        <v>3</v>
      </c>
      <c r="B4" s="3" t="s">
        <v>35</v>
      </c>
      <c r="C4" s="4">
        <v>1.9818287037037035E-3</v>
      </c>
      <c r="D4" s="4">
        <v>8.7731481481481479E-5</v>
      </c>
      <c r="E4" s="4">
        <v>1.0011574074074074E-4</v>
      </c>
      <c r="F4" s="4">
        <f t="shared" si="0"/>
        <v>1.8784722222222222E-4</v>
      </c>
      <c r="G4" s="4">
        <f t="shared" si="1"/>
        <v>1.7939814814814813E-3</v>
      </c>
    </row>
    <row r="5" spans="1:7" x14ac:dyDescent="0.35">
      <c r="A5" s="5">
        <v>4</v>
      </c>
      <c r="B5" s="5" t="s">
        <v>36</v>
      </c>
      <c r="C5" s="2">
        <v>2.0098379629629628E-3</v>
      </c>
      <c r="D5" s="2">
        <v>1.273148148148148E-4</v>
      </c>
      <c r="E5" s="2">
        <v>1.7708333333333335E-4</v>
      </c>
      <c r="F5" s="2">
        <f t="shared" si="0"/>
        <v>3.0439814814814815E-4</v>
      </c>
      <c r="G5" s="2">
        <f t="shared" si="1"/>
        <v>1.7054398148148146E-3</v>
      </c>
    </row>
    <row r="6" spans="1:7" x14ac:dyDescent="0.35">
      <c r="A6" s="3">
        <v>5</v>
      </c>
      <c r="B6" s="3" t="s">
        <v>37</v>
      </c>
      <c r="C6" s="4">
        <v>2.0209490740740743E-3</v>
      </c>
      <c r="D6" s="4">
        <v>8.6689814814814819E-5</v>
      </c>
      <c r="E6" s="4">
        <v>1.3530092592592592E-4</v>
      </c>
      <c r="F6" s="4">
        <f t="shared" si="0"/>
        <v>2.2199074074074075E-4</v>
      </c>
      <c r="G6" s="4">
        <f t="shared" si="1"/>
        <v>1.7989583333333336E-3</v>
      </c>
    </row>
    <row r="7" spans="1:7" x14ac:dyDescent="0.35">
      <c r="A7" s="5">
        <v>6</v>
      </c>
      <c r="B7" s="5" t="s">
        <v>38</v>
      </c>
      <c r="C7" s="2">
        <v>2.0298611111111112E-3</v>
      </c>
      <c r="D7" s="2">
        <v>2.0694444444444444E-4</v>
      </c>
      <c r="E7" s="2">
        <v>1.8993055555555554E-4</v>
      </c>
      <c r="F7" s="2">
        <f t="shared" si="0"/>
        <v>3.9687499999999998E-4</v>
      </c>
      <c r="G7" s="2">
        <f t="shared" si="1"/>
        <v>1.6329861111111111E-3</v>
      </c>
    </row>
    <row r="8" spans="1:7" x14ac:dyDescent="0.35">
      <c r="A8" s="3">
        <v>7</v>
      </c>
      <c r="B8" s="3" t="s">
        <v>39</v>
      </c>
      <c r="C8" s="4">
        <v>2.0372685185185186E-3</v>
      </c>
      <c r="D8" s="4">
        <v>1.7291666666666665E-4</v>
      </c>
      <c r="E8" s="4">
        <v>1.0451388888888888E-4</v>
      </c>
      <c r="F8" s="4">
        <f t="shared" si="0"/>
        <v>2.774305555555555E-4</v>
      </c>
      <c r="G8" s="4">
        <f t="shared" si="1"/>
        <v>1.759837962962963E-3</v>
      </c>
    </row>
    <row r="9" spans="1:7" x14ac:dyDescent="0.35">
      <c r="A9" s="5">
        <v>8</v>
      </c>
      <c r="B9" s="5" t="s">
        <v>40</v>
      </c>
      <c r="C9" s="2">
        <v>2.0913194444444443E-3</v>
      </c>
      <c r="D9" s="2">
        <v>8.3912037037037031E-5</v>
      </c>
      <c r="E9" s="2">
        <v>1.3541666666666666E-4</v>
      </c>
      <c r="F9" s="2">
        <f t="shared" si="0"/>
        <v>2.1932870370370368E-4</v>
      </c>
      <c r="G9" s="2">
        <f t="shared" si="1"/>
        <v>1.8719907407407405E-3</v>
      </c>
    </row>
    <row r="10" spans="1:7" x14ac:dyDescent="0.35">
      <c r="A10" s="3">
        <v>9</v>
      </c>
      <c r="B10" s="3" t="s">
        <v>41</v>
      </c>
      <c r="C10" s="4">
        <v>2.1532407407407407E-3</v>
      </c>
      <c r="D10" s="4">
        <v>1.3912037037037037E-4</v>
      </c>
      <c r="E10" s="4">
        <v>1.4652777777777779E-4</v>
      </c>
      <c r="F10" s="4">
        <f t="shared" si="0"/>
        <v>2.8564814814814815E-4</v>
      </c>
      <c r="G10" s="4">
        <f t="shared" si="1"/>
        <v>1.8675925925925926E-3</v>
      </c>
    </row>
    <row r="11" spans="1:7" x14ac:dyDescent="0.35">
      <c r="A11" s="5">
        <v>10</v>
      </c>
      <c r="B11" s="5" t="s">
        <v>42</v>
      </c>
      <c r="C11" s="2">
        <v>2.225E-3</v>
      </c>
      <c r="D11" s="2">
        <v>2.3530092592592591E-4</v>
      </c>
      <c r="E11" s="2">
        <v>2.0243055555555555E-4</v>
      </c>
      <c r="F11" s="2">
        <f t="shared" si="0"/>
        <v>4.3773148148148143E-4</v>
      </c>
      <c r="G11" s="2">
        <f t="shared" si="1"/>
        <v>1.7872685185185185E-3</v>
      </c>
    </row>
    <row r="12" spans="1:7" x14ac:dyDescent="0.35">
      <c r="A12" s="3">
        <v>11</v>
      </c>
      <c r="B12" s="3" t="s">
        <v>43</v>
      </c>
      <c r="C12" s="8">
        <v>2.2929398148148149E-3</v>
      </c>
      <c r="D12" s="8">
        <v>2.258101851851852E-4</v>
      </c>
      <c r="E12" s="8">
        <v>2.8078703703703707E-4</v>
      </c>
      <c r="F12" s="8">
        <f t="shared" si="0"/>
        <v>5.065972222222223E-4</v>
      </c>
      <c r="G12" s="4">
        <f t="shared" si="1"/>
        <v>1.7863425925925926E-3</v>
      </c>
    </row>
    <row r="13" spans="1:7" x14ac:dyDescent="0.35">
      <c r="A13" s="5">
        <v>12</v>
      </c>
      <c r="B13" s="5" t="s">
        <v>44</v>
      </c>
      <c r="C13" s="9">
        <v>2.3246527777777779E-3</v>
      </c>
      <c r="D13" s="9">
        <v>1.2511574074074074E-4</v>
      </c>
      <c r="E13" s="9">
        <v>1.9293981481481484E-4</v>
      </c>
      <c r="F13" s="9">
        <f t="shared" si="0"/>
        <v>3.1805555555555558E-4</v>
      </c>
      <c r="G13" s="2">
        <f t="shared" si="1"/>
        <v>2.0065972222222221E-3</v>
      </c>
    </row>
    <row r="14" spans="1:7" x14ac:dyDescent="0.35">
      <c r="A14" s="3">
        <v>13</v>
      </c>
      <c r="B14" s="3" t="s">
        <v>45</v>
      </c>
      <c r="C14" s="8">
        <v>2.4027777777777776E-3</v>
      </c>
      <c r="D14" s="8">
        <v>2.003472222222222E-4</v>
      </c>
      <c r="E14" s="8">
        <v>2.1805555555555556E-4</v>
      </c>
      <c r="F14" s="8">
        <f t="shared" si="0"/>
        <v>4.1840277777777774E-4</v>
      </c>
      <c r="G14" s="4">
        <f t="shared" si="1"/>
        <v>1.984375E-3</v>
      </c>
    </row>
    <row r="15" spans="1:7" x14ac:dyDescent="0.35">
      <c r="A15" s="5">
        <v>14</v>
      </c>
      <c r="B15" s="5" t="s">
        <v>46</v>
      </c>
      <c r="C15" s="9">
        <v>2.5554398148148146E-3</v>
      </c>
      <c r="D15" s="9">
        <v>3.9826388888888886E-4</v>
      </c>
      <c r="E15" s="9">
        <v>2.582175925925926E-4</v>
      </c>
      <c r="F15" s="9">
        <f t="shared" si="0"/>
        <v>6.5648148148148141E-4</v>
      </c>
      <c r="G15" s="2">
        <f t="shared" si="1"/>
        <v>1.8989583333333332E-3</v>
      </c>
    </row>
    <row r="16" spans="1:7" x14ac:dyDescent="0.35">
      <c r="A16" s="3">
        <v>15</v>
      </c>
      <c r="B16" s="3" t="s">
        <v>47</v>
      </c>
      <c r="C16" s="8">
        <v>2.9141203703703703E-3</v>
      </c>
      <c r="D16" s="8">
        <v>5.7870370370370367E-4</v>
      </c>
      <c r="E16" s="8">
        <v>5.7870370370370367E-4</v>
      </c>
      <c r="F16" s="8">
        <f t="shared" si="0"/>
        <v>1.1574074074074073E-3</v>
      </c>
      <c r="G16" s="4">
        <f t="shared" si="1"/>
        <v>1.756712962962963E-3</v>
      </c>
    </row>
    <row r="17" spans="1:7" x14ac:dyDescent="0.35">
      <c r="A17" s="3"/>
      <c r="B17" s="3"/>
      <c r="C17" s="3"/>
      <c r="D17" s="3"/>
      <c r="E17" s="3"/>
      <c r="F17" s="3"/>
      <c r="G17" s="3"/>
    </row>
    <row r="18" spans="1:7" x14ac:dyDescent="0.35">
      <c r="A18" s="3"/>
      <c r="B18" s="3"/>
      <c r="C18" s="3"/>
      <c r="D18" s="3"/>
      <c r="E18" s="3"/>
      <c r="F18" s="3"/>
      <c r="G18" s="3"/>
    </row>
    <row r="19" spans="1:7" x14ac:dyDescent="0.35">
      <c r="A19" s="3"/>
      <c r="B19" s="3"/>
      <c r="C19" s="3"/>
      <c r="D19" s="3"/>
      <c r="E19" s="3"/>
      <c r="F19" s="3"/>
      <c r="G19" s="3"/>
    </row>
    <row r="20" spans="1:7" x14ac:dyDescent="0.35">
      <c r="A20" s="3"/>
      <c r="B20" s="3"/>
      <c r="C20" s="3"/>
      <c r="D20" s="3"/>
      <c r="E20" s="3"/>
      <c r="F20" s="3"/>
      <c r="G20" s="3"/>
    </row>
    <row r="21" spans="1:7" x14ac:dyDescent="0.35">
      <c r="A21" s="3"/>
      <c r="B21" s="3"/>
      <c r="C21" s="3"/>
      <c r="D21" s="3"/>
      <c r="E21" s="3"/>
      <c r="F21" s="3"/>
      <c r="G21" s="3"/>
    </row>
    <row r="35" spans="3:7" x14ac:dyDescent="0.35">
      <c r="C35" s="11"/>
      <c r="D35" s="11"/>
      <c r="E35" s="11"/>
      <c r="F35" s="11"/>
      <c r="G35" s="11"/>
    </row>
    <row r="36" spans="3:7" x14ac:dyDescent="0.35">
      <c r="C36" s="11"/>
      <c r="D36" s="11"/>
      <c r="E36" s="11"/>
      <c r="F36" s="11"/>
      <c r="G36" s="11"/>
    </row>
    <row r="37" spans="3:7" x14ac:dyDescent="0.35">
      <c r="C37" s="11"/>
      <c r="D37" s="11"/>
      <c r="E37" s="11"/>
      <c r="F37" s="11"/>
      <c r="G37" s="11"/>
    </row>
    <row r="38" spans="3:7" x14ac:dyDescent="0.35">
      <c r="C38" s="11"/>
      <c r="D38" s="11"/>
      <c r="E38" s="11"/>
      <c r="F38" s="11"/>
      <c r="G38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9B6A7-3A72-4FCB-A10C-76FBE03DD69D}">
  <dimension ref="A1:H38"/>
  <sheetViews>
    <sheetView workbookViewId="0">
      <selection activeCell="J5" sqref="J5"/>
    </sheetView>
  </sheetViews>
  <sheetFormatPr defaultRowHeight="14.5" x14ac:dyDescent="0.35"/>
  <cols>
    <col min="1" max="1" width="8.7265625" style="10"/>
    <col min="2" max="2" width="23.54296875" style="10" customWidth="1"/>
    <col min="3" max="7" width="13.1796875" style="4" customWidth="1"/>
  </cols>
  <sheetData>
    <row r="1" spans="1:8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6</v>
      </c>
      <c r="G1" s="2" t="s">
        <v>7</v>
      </c>
    </row>
    <row r="2" spans="1:8" x14ac:dyDescent="0.35">
      <c r="A2" s="12">
        <v>1</v>
      </c>
      <c r="B2" s="12" t="s">
        <v>48</v>
      </c>
      <c r="C2" s="13">
        <v>1.6831018518518521E-3</v>
      </c>
      <c r="D2" s="13">
        <v>7.0486111111111105E-5</v>
      </c>
      <c r="E2" s="13">
        <v>6.5046296296296296E-5</v>
      </c>
      <c r="F2" s="13">
        <f>E2+D2</f>
        <v>1.355324074074074E-4</v>
      </c>
      <c r="G2" s="13">
        <f>C2-F2</f>
        <v>1.5475694444444447E-3</v>
      </c>
      <c r="H2" s="24" t="s">
        <v>171</v>
      </c>
    </row>
    <row r="3" spans="1:8" x14ac:dyDescent="0.35">
      <c r="A3" s="5">
        <v>2</v>
      </c>
      <c r="B3" s="5" t="s">
        <v>49</v>
      </c>
      <c r="C3" s="2">
        <v>1.7655092592592592E-3</v>
      </c>
      <c r="D3" s="2">
        <v>6.3541666666666675E-5</v>
      </c>
      <c r="E3" s="2">
        <v>1.5104166666666667E-4</v>
      </c>
      <c r="F3" s="2">
        <f t="shared" ref="F3:F25" si="0">E3+D3</f>
        <v>2.1458333333333334E-4</v>
      </c>
      <c r="G3" s="2">
        <f t="shared" ref="G3:G25" si="1">C3-F3</f>
        <v>1.5509259259259259E-3</v>
      </c>
      <c r="H3" s="25"/>
    </row>
    <row r="4" spans="1:8" x14ac:dyDescent="0.35">
      <c r="A4" s="3">
        <v>3</v>
      </c>
      <c r="B4" s="3" t="s">
        <v>50</v>
      </c>
      <c r="C4" s="4">
        <v>1.7820601851851851E-3</v>
      </c>
      <c r="D4" s="4">
        <v>8.6805555555555559E-5</v>
      </c>
      <c r="E4" s="4">
        <v>1.1064814814814816E-4</v>
      </c>
      <c r="F4" s="4">
        <f t="shared" si="0"/>
        <v>1.974537037037037E-4</v>
      </c>
      <c r="G4" s="4">
        <f t="shared" si="1"/>
        <v>1.5846064814814815E-3</v>
      </c>
      <c r="H4" s="25"/>
    </row>
    <row r="5" spans="1:8" x14ac:dyDescent="0.35">
      <c r="A5" s="5">
        <v>4</v>
      </c>
      <c r="B5" s="5" t="s">
        <v>51</v>
      </c>
      <c r="C5" s="2">
        <v>1.8107638888888887E-3</v>
      </c>
      <c r="D5" s="2">
        <v>8.1249999999999996E-5</v>
      </c>
      <c r="E5" s="2">
        <v>6.8634259259259251E-5</v>
      </c>
      <c r="F5" s="2">
        <f t="shared" si="0"/>
        <v>1.4988425925925925E-4</v>
      </c>
      <c r="G5" s="2">
        <f t="shared" si="1"/>
        <v>1.6608796296296293E-3</v>
      </c>
      <c r="H5" s="25"/>
    </row>
    <row r="6" spans="1:8" x14ac:dyDescent="0.35">
      <c r="A6" s="3">
        <v>5</v>
      </c>
      <c r="B6" s="3" t="s">
        <v>52</v>
      </c>
      <c r="C6" s="4">
        <v>1.9418981481481481E-3</v>
      </c>
      <c r="D6" s="4">
        <v>1.8414351851851852E-4</v>
      </c>
      <c r="E6" s="4">
        <v>1.5983796296296297E-4</v>
      </c>
      <c r="F6" s="4">
        <f t="shared" si="0"/>
        <v>3.4398148148148146E-4</v>
      </c>
      <c r="G6" s="4">
        <f t="shared" si="1"/>
        <v>1.5979166666666668E-3</v>
      </c>
      <c r="H6" s="25"/>
    </row>
    <row r="7" spans="1:8" x14ac:dyDescent="0.35">
      <c r="A7" s="5">
        <v>6</v>
      </c>
      <c r="B7" s="5" t="s">
        <v>53</v>
      </c>
      <c r="C7" s="2">
        <v>2.0266203703703705E-3</v>
      </c>
      <c r="D7" s="2">
        <v>1.1296296296296296E-4</v>
      </c>
      <c r="E7" s="2">
        <v>1.1921296296296297E-4</v>
      </c>
      <c r="F7" s="2">
        <f t="shared" si="0"/>
        <v>2.3217592592592593E-4</v>
      </c>
      <c r="G7" s="2">
        <f t="shared" si="1"/>
        <v>1.7944444444444444E-3</v>
      </c>
      <c r="H7" s="25"/>
    </row>
    <row r="8" spans="1:8" x14ac:dyDescent="0.35">
      <c r="A8" s="3">
        <v>7</v>
      </c>
      <c r="B8" s="3" t="s">
        <v>54</v>
      </c>
      <c r="C8" s="4">
        <v>2.0667824074074074E-3</v>
      </c>
      <c r="D8" s="4">
        <v>1.5115740740740741E-4</v>
      </c>
      <c r="E8" s="4">
        <v>1.1944444444444445E-4</v>
      </c>
      <c r="F8" s="4">
        <f t="shared" si="0"/>
        <v>2.7060185185185184E-4</v>
      </c>
      <c r="G8" s="4">
        <f t="shared" si="1"/>
        <v>1.7961805555555556E-3</v>
      </c>
      <c r="H8" s="25"/>
    </row>
    <row r="9" spans="1:8" x14ac:dyDescent="0.35">
      <c r="A9" s="5">
        <v>8</v>
      </c>
      <c r="B9" s="5" t="s">
        <v>55</v>
      </c>
      <c r="C9" s="2">
        <v>2.3141203703703705E-3</v>
      </c>
      <c r="D9" s="2">
        <v>7.3263888888888893E-5</v>
      </c>
      <c r="E9" s="2">
        <v>1.3449074074074074E-4</v>
      </c>
      <c r="F9" s="2">
        <f t="shared" si="0"/>
        <v>2.0775462962962962E-4</v>
      </c>
      <c r="G9" s="2">
        <f t="shared" si="1"/>
        <v>2.1063657407407407E-3</v>
      </c>
      <c r="H9" s="25"/>
    </row>
    <row r="10" spans="1:8" x14ac:dyDescent="0.35">
      <c r="A10" s="3">
        <v>9</v>
      </c>
      <c r="B10" s="3" t="s">
        <v>56</v>
      </c>
      <c r="C10" s="4">
        <v>2.334837962962963E-3</v>
      </c>
      <c r="D10" s="4">
        <v>4.2627314814814812E-4</v>
      </c>
      <c r="E10" s="4">
        <v>2.7152777777777776E-4</v>
      </c>
      <c r="F10" s="4">
        <f t="shared" si="0"/>
        <v>6.9780092592592593E-4</v>
      </c>
      <c r="G10" s="4">
        <f t="shared" si="1"/>
        <v>1.6370370370370371E-3</v>
      </c>
      <c r="H10" s="25"/>
    </row>
    <row r="11" spans="1:8" x14ac:dyDescent="0.35">
      <c r="A11" s="5">
        <v>10</v>
      </c>
      <c r="B11" s="5" t="s">
        <v>57</v>
      </c>
      <c r="C11" s="2">
        <v>2.3924768518518518E-3</v>
      </c>
      <c r="D11" s="2">
        <v>1.6701388888888888E-4</v>
      </c>
      <c r="E11" s="2">
        <v>2.0520833333333334E-4</v>
      </c>
      <c r="F11" s="2">
        <f t="shared" si="0"/>
        <v>3.7222222222222225E-4</v>
      </c>
      <c r="G11" s="2">
        <f t="shared" si="1"/>
        <v>2.0202546296296297E-3</v>
      </c>
      <c r="H11" s="25"/>
    </row>
    <row r="12" spans="1:8" x14ac:dyDescent="0.35">
      <c r="A12" s="3">
        <v>11</v>
      </c>
      <c r="B12" s="3" t="s">
        <v>58</v>
      </c>
      <c r="C12" s="8">
        <v>2.4096064814814813E-3</v>
      </c>
      <c r="D12" s="8">
        <v>2.722222222222222E-4</v>
      </c>
      <c r="E12" s="8">
        <v>1.861111111111111E-4</v>
      </c>
      <c r="F12" s="8">
        <f t="shared" si="0"/>
        <v>4.5833333333333327E-4</v>
      </c>
      <c r="G12" s="4">
        <f t="shared" si="1"/>
        <v>1.9512731481481482E-3</v>
      </c>
      <c r="H12" s="25"/>
    </row>
    <row r="13" spans="1:8" x14ac:dyDescent="0.35">
      <c r="A13" s="5">
        <v>12</v>
      </c>
      <c r="B13" s="5" t="s">
        <v>59</v>
      </c>
      <c r="C13" s="9">
        <v>2.4407407407407407E-3</v>
      </c>
      <c r="D13" s="9">
        <v>2.3495370370370372E-4</v>
      </c>
      <c r="E13" s="9">
        <v>2.292824074074074E-4</v>
      </c>
      <c r="F13" s="9">
        <f t="shared" si="0"/>
        <v>4.6423611111111112E-4</v>
      </c>
      <c r="G13" s="2">
        <f t="shared" si="1"/>
        <v>1.9765046296296297E-3</v>
      </c>
      <c r="H13" s="25"/>
    </row>
    <row r="14" spans="1:8" x14ac:dyDescent="0.35">
      <c r="A14" s="14">
        <v>13</v>
      </c>
      <c r="B14" s="14" t="s">
        <v>60</v>
      </c>
      <c r="C14" s="16">
        <v>3.0636574074074073E-3</v>
      </c>
      <c r="D14" s="16">
        <v>5.7870370370370367E-4</v>
      </c>
      <c r="E14" s="16">
        <v>5.7870370370370367E-4</v>
      </c>
      <c r="F14" s="16">
        <f t="shared" si="0"/>
        <v>1.1574074074074073E-3</v>
      </c>
      <c r="G14" s="15">
        <f t="shared" si="1"/>
        <v>1.90625E-3</v>
      </c>
      <c r="H14" s="26"/>
    </row>
    <row r="15" spans="1:8" x14ac:dyDescent="0.35">
      <c r="A15" s="17">
        <v>1</v>
      </c>
      <c r="B15" s="17" t="s">
        <v>61</v>
      </c>
      <c r="C15" s="18">
        <v>1.7841435185185187E-3</v>
      </c>
      <c r="D15" s="18">
        <v>1.1134259259259258E-4</v>
      </c>
      <c r="E15" s="18">
        <v>8.206018518518519E-5</v>
      </c>
      <c r="F15" s="18">
        <f t="shared" si="0"/>
        <v>1.9340277777777777E-4</v>
      </c>
      <c r="G15" s="19">
        <f t="shared" si="1"/>
        <v>1.5907407407407409E-3</v>
      </c>
      <c r="H15" s="24" t="s">
        <v>172</v>
      </c>
    </row>
    <row r="16" spans="1:8" x14ac:dyDescent="0.35">
      <c r="A16" s="3">
        <v>2</v>
      </c>
      <c r="B16" s="3" t="s">
        <v>62</v>
      </c>
      <c r="C16" s="8">
        <v>1.8880787037037037E-3</v>
      </c>
      <c r="D16" s="8">
        <v>7.7199074074074068E-5</v>
      </c>
      <c r="E16" s="8">
        <v>1.3680555555555557E-4</v>
      </c>
      <c r="F16" s="8">
        <f t="shared" si="0"/>
        <v>2.1400462962962964E-4</v>
      </c>
      <c r="G16" s="4">
        <f t="shared" si="1"/>
        <v>1.6740740740740739E-3</v>
      </c>
      <c r="H16" s="25"/>
    </row>
    <row r="17" spans="1:8" x14ac:dyDescent="0.35">
      <c r="A17" s="5">
        <v>3</v>
      </c>
      <c r="B17" s="5" t="s">
        <v>63</v>
      </c>
      <c r="C17" s="9">
        <v>1.9225694444444446E-3</v>
      </c>
      <c r="D17" s="9">
        <v>1.5439814814814814E-4</v>
      </c>
      <c r="E17" s="9">
        <v>1.2384259259259258E-4</v>
      </c>
      <c r="F17" s="9">
        <f t="shared" si="0"/>
        <v>2.7824074074074068E-4</v>
      </c>
      <c r="G17" s="2">
        <f t="shared" si="1"/>
        <v>1.6443287037037038E-3</v>
      </c>
      <c r="H17" s="25"/>
    </row>
    <row r="18" spans="1:8" x14ac:dyDescent="0.35">
      <c r="A18" s="3">
        <v>4</v>
      </c>
      <c r="B18" s="3" t="s">
        <v>64</v>
      </c>
      <c r="C18" s="8">
        <v>2.0774305555555555E-3</v>
      </c>
      <c r="D18" s="8">
        <v>7.4884259259259253E-5</v>
      </c>
      <c r="E18" s="8">
        <v>2.7060185185185184E-4</v>
      </c>
      <c r="F18" s="8">
        <f t="shared" si="0"/>
        <v>3.4548611111111108E-4</v>
      </c>
      <c r="G18" s="4">
        <f t="shared" si="1"/>
        <v>1.7319444444444444E-3</v>
      </c>
      <c r="H18" s="25"/>
    </row>
    <row r="19" spans="1:8" x14ac:dyDescent="0.35">
      <c r="A19" s="5">
        <v>5</v>
      </c>
      <c r="B19" s="5" t="s">
        <v>65</v>
      </c>
      <c r="C19" s="9">
        <v>2.0842592592592592E-3</v>
      </c>
      <c r="D19" s="9">
        <v>1.8252314814814816E-4</v>
      </c>
      <c r="E19" s="9" t="s">
        <v>72</v>
      </c>
      <c r="F19" s="9">
        <v>0</v>
      </c>
      <c r="G19" s="9">
        <v>0</v>
      </c>
      <c r="H19" s="25"/>
    </row>
    <row r="20" spans="1:8" x14ac:dyDescent="0.35">
      <c r="A20" s="3">
        <v>6</v>
      </c>
      <c r="B20" s="3" t="s">
        <v>66</v>
      </c>
      <c r="C20" s="8">
        <v>2.1299768518518516E-3</v>
      </c>
      <c r="D20" s="8">
        <v>1.267361111111111E-4</v>
      </c>
      <c r="E20" s="8">
        <v>2.3136574074074072E-4</v>
      </c>
      <c r="F20" s="8">
        <f t="shared" si="0"/>
        <v>3.5810185185185185E-4</v>
      </c>
      <c r="G20" s="8">
        <f t="shared" si="1"/>
        <v>1.7718749999999998E-3</v>
      </c>
      <c r="H20" s="25"/>
    </row>
    <row r="21" spans="1:8" x14ac:dyDescent="0.35">
      <c r="A21" s="5">
        <v>7</v>
      </c>
      <c r="B21" s="5" t="s">
        <v>67</v>
      </c>
      <c r="C21" s="9">
        <v>2.2199074074074074E-3</v>
      </c>
      <c r="D21" s="9">
        <v>2.7534722222222224E-4</v>
      </c>
      <c r="E21" s="9">
        <v>5.7870370370370367E-4</v>
      </c>
      <c r="F21" s="9">
        <f t="shared" si="0"/>
        <v>8.5405092592592585E-4</v>
      </c>
      <c r="G21" s="9">
        <f t="shared" si="1"/>
        <v>1.3658564814814816E-3</v>
      </c>
      <c r="H21" s="25"/>
    </row>
    <row r="22" spans="1:8" x14ac:dyDescent="0.35">
      <c r="A22" s="3">
        <v>8</v>
      </c>
      <c r="B22" s="3" t="s">
        <v>68</v>
      </c>
      <c r="C22" s="8">
        <v>2.3798611111111112E-3</v>
      </c>
      <c r="D22" s="8">
        <v>2.7210648148148152E-4</v>
      </c>
      <c r="E22" s="8">
        <v>2.9560185185185185E-4</v>
      </c>
      <c r="F22" s="8">
        <f t="shared" si="0"/>
        <v>5.6770833333333337E-4</v>
      </c>
      <c r="G22" s="8">
        <f t="shared" si="1"/>
        <v>1.812152777777778E-3</v>
      </c>
      <c r="H22" s="25"/>
    </row>
    <row r="23" spans="1:8" x14ac:dyDescent="0.35">
      <c r="A23" s="5">
        <v>9</v>
      </c>
      <c r="B23" s="5" t="s">
        <v>69</v>
      </c>
      <c r="C23" s="9">
        <v>2.4297453703703703E-3</v>
      </c>
      <c r="D23" s="9">
        <v>1.0682870370370371E-4</v>
      </c>
      <c r="E23" s="9">
        <v>5.3784722222222222E-4</v>
      </c>
      <c r="F23" s="9">
        <f t="shared" si="0"/>
        <v>6.4467592592592593E-4</v>
      </c>
      <c r="G23" s="9">
        <f t="shared" si="1"/>
        <v>1.7850694444444444E-3</v>
      </c>
      <c r="H23" s="25"/>
    </row>
    <row r="24" spans="1:8" x14ac:dyDescent="0.35">
      <c r="A24" s="3">
        <v>10</v>
      </c>
      <c r="B24" s="3" t="s">
        <v>70</v>
      </c>
      <c r="C24" s="8">
        <v>2.449652777777778E-3</v>
      </c>
      <c r="D24" s="8">
        <v>1.1099537037037036E-4</v>
      </c>
      <c r="E24" s="8">
        <v>5.7870370370370367E-4</v>
      </c>
      <c r="F24" s="8">
        <f t="shared" si="0"/>
        <v>6.8969907407407402E-4</v>
      </c>
      <c r="G24" s="8">
        <f t="shared" si="1"/>
        <v>1.7599537037037041E-3</v>
      </c>
      <c r="H24" s="25"/>
    </row>
    <row r="25" spans="1:8" x14ac:dyDescent="0.35">
      <c r="A25" s="20">
        <v>11</v>
      </c>
      <c r="B25" s="20" t="s">
        <v>71</v>
      </c>
      <c r="C25" s="21">
        <v>2.5457175925925925E-3</v>
      </c>
      <c r="D25" s="21">
        <v>1.6145833333333333E-4</v>
      </c>
      <c r="E25" s="21">
        <v>3.0277777777777779E-4</v>
      </c>
      <c r="F25" s="21">
        <f t="shared" si="0"/>
        <v>4.6423611111111112E-4</v>
      </c>
      <c r="G25" s="21">
        <f t="shared" si="1"/>
        <v>2.0814814814814815E-3</v>
      </c>
      <c r="H25" s="26"/>
    </row>
    <row r="26" spans="1:8" x14ac:dyDescent="0.35">
      <c r="A26" s="3"/>
      <c r="B26" s="3"/>
      <c r="C26" s="3"/>
      <c r="D26" s="3"/>
      <c r="E26" s="3"/>
      <c r="F26" s="3"/>
      <c r="G26" s="3"/>
    </row>
    <row r="27" spans="1:8" x14ac:dyDescent="0.35">
      <c r="A27" s="3"/>
      <c r="B27" s="3"/>
      <c r="C27" s="3"/>
      <c r="D27" s="3"/>
      <c r="E27" s="3"/>
      <c r="F27" s="3"/>
      <c r="G27" s="3"/>
    </row>
    <row r="28" spans="1:8" x14ac:dyDescent="0.35">
      <c r="A28" s="3"/>
      <c r="B28" s="3"/>
      <c r="C28" s="3"/>
      <c r="D28" s="3"/>
      <c r="E28" s="3"/>
      <c r="F28" s="3"/>
      <c r="G28" s="3"/>
    </row>
    <row r="29" spans="1:8" x14ac:dyDescent="0.35">
      <c r="A29" s="3"/>
      <c r="B29" s="3"/>
      <c r="C29" s="3"/>
      <c r="D29" s="3"/>
      <c r="E29" s="3"/>
      <c r="F29" s="3"/>
      <c r="G29" s="3"/>
    </row>
    <row r="35" spans="3:7" x14ac:dyDescent="0.35">
      <c r="C35" s="11"/>
      <c r="D35" s="11"/>
      <c r="E35" s="11"/>
      <c r="F35" s="11"/>
      <c r="G35" s="11"/>
    </row>
    <row r="36" spans="3:7" x14ac:dyDescent="0.35">
      <c r="C36" s="11"/>
      <c r="D36" s="11"/>
      <c r="E36" s="11"/>
      <c r="F36" s="11"/>
      <c r="G36" s="11"/>
    </row>
    <row r="37" spans="3:7" x14ac:dyDescent="0.35">
      <c r="C37" s="11"/>
      <c r="D37" s="11"/>
      <c r="E37" s="11"/>
      <c r="F37" s="11"/>
      <c r="G37" s="11"/>
    </row>
    <row r="38" spans="3:7" x14ac:dyDescent="0.35">
      <c r="C38" s="11"/>
      <c r="D38" s="11"/>
      <c r="E38" s="11"/>
      <c r="F38" s="11"/>
      <c r="G38" s="11"/>
    </row>
  </sheetData>
  <mergeCells count="2">
    <mergeCell ref="H2:H14"/>
    <mergeCell ref="H15:H2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52DAD-30F1-4A2C-832F-E8F6973B3581}">
  <dimension ref="A1:I38"/>
  <sheetViews>
    <sheetView workbookViewId="0">
      <selection activeCell="K8" sqref="K8"/>
    </sheetView>
  </sheetViews>
  <sheetFormatPr defaultRowHeight="14.5" x14ac:dyDescent="0.35"/>
  <cols>
    <col min="1" max="1" width="8.7265625" style="10"/>
    <col min="2" max="2" width="23.54296875" style="10" customWidth="1"/>
    <col min="3" max="8" width="13.1796875" style="4" customWidth="1"/>
  </cols>
  <sheetData>
    <row r="1" spans="1:9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9" x14ac:dyDescent="0.35">
      <c r="A2" s="12">
        <v>1</v>
      </c>
      <c r="B2" s="12" t="s">
        <v>73</v>
      </c>
      <c r="C2" s="13">
        <v>2.7267361111111112E-3</v>
      </c>
      <c r="D2" s="13">
        <v>7.0254629629629638E-5</v>
      </c>
      <c r="E2" s="13">
        <v>1.2662037037037036E-4</v>
      </c>
      <c r="F2" s="13">
        <v>7.9513888888888896E-5</v>
      </c>
      <c r="G2" s="13">
        <f>D2+E2+F2</f>
        <v>2.763888888888889E-4</v>
      </c>
      <c r="H2" s="13">
        <f>C2-G2</f>
        <v>2.4503472222222222E-3</v>
      </c>
      <c r="I2" s="24" t="s">
        <v>171</v>
      </c>
    </row>
    <row r="3" spans="1:9" x14ac:dyDescent="0.35">
      <c r="A3" s="5">
        <v>2</v>
      </c>
      <c r="B3" s="5" t="s">
        <v>74</v>
      </c>
      <c r="C3" s="2">
        <v>2.8302083333333334E-3</v>
      </c>
      <c r="D3" s="2">
        <v>8.7152777777777779E-5</v>
      </c>
      <c r="E3" s="2">
        <v>1.5254629629629629E-4</v>
      </c>
      <c r="F3" s="2">
        <v>1.420138888888889E-4</v>
      </c>
      <c r="G3" s="2">
        <f>D3+E3+F3</f>
        <v>3.8171296296296298E-4</v>
      </c>
      <c r="H3" s="2">
        <f>C3-G3</f>
        <v>2.4484953703703704E-3</v>
      </c>
      <c r="I3" s="25"/>
    </row>
    <row r="4" spans="1:9" x14ac:dyDescent="0.35">
      <c r="A4" s="3">
        <v>3</v>
      </c>
      <c r="B4" s="3" t="s">
        <v>75</v>
      </c>
      <c r="C4" s="4">
        <v>2.8349537037037037E-3</v>
      </c>
      <c r="D4" s="4">
        <v>1.5034722222222223E-4</v>
      </c>
      <c r="E4" s="4">
        <v>1.1828703703703704E-4</v>
      </c>
      <c r="F4" s="4">
        <v>1.3541666666666666E-4</v>
      </c>
      <c r="G4" s="4">
        <f t="shared" ref="G4:G26" si="0">D4+E4+F4</f>
        <v>4.0405092592592592E-4</v>
      </c>
      <c r="H4" s="4">
        <f t="shared" ref="H4:H26" si="1">C4-G4</f>
        <v>2.4309027777777779E-3</v>
      </c>
      <c r="I4" s="25"/>
    </row>
    <row r="5" spans="1:9" x14ac:dyDescent="0.35">
      <c r="A5" s="5">
        <v>4</v>
      </c>
      <c r="B5" s="5" t="s">
        <v>76</v>
      </c>
      <c r="C5" s="2">
        <v>2.8384259259259261E-3</v>
      </c>
      <c r="D5" s="2">
        <v>1.0844907407407407E-4</v>
      </c>
      <c r="E5" s="2">
        <v>1.273148148148148E-4</v>
      </c>
      <c r="F5" s="2">
        <v>9.5138888888888896E-5</v>
      </c>
      <c r="G5" s="2">
        <f t="shared" si="0"/>
        <v>3.3090277777777778E-4</v>
      </c>
      <c r="H5" s="2">
        <f t="shared" si="1"/>
        <v>2.5075231481481485E-3</v>
      </c>
      <c r="I5" s="25"/>
    </row>
    <row r="6" spans="1:9" x14ac:dyDescent="0.35">
      <c r="A6" s="3">
        <v>5</v>
      </c>
      <c r="B6" s="3" t="s">
        <v>77</v>
      </c>
      <c r="C6" s="4">
        <v>3.0378472222222226E-3</v>
      </c>
      <c r="D6" s="4">
        <v>1.1967592592592592E-4</v>
      </c>
      <c r="E6" s="4">
        <v>1.6249999999999999E-4</v>
      </c>
      <c r="F6" s="4">
        <v>1.9756944444444444E-4</v>
      </c>
      <c r="G6" s="4">
        <f t="shared" si="0"/>
        <v>4.7974537037037034E-4</v>
      </c>
      <c r="H6" s="4">
        <f t="shared" si="1"/>
        <v>2.5581018518518522E-3</v>
      </c>
      <c r="I6" s="25"/>
    </row>
    <row r="7" spans="1:9" x14ac:dyDescent="0.35">
      <c r="A7" s="5">
        <v>6</v>
      </c>
      <c r="B7" s="5" t="s">
        <v>78</v>
      </c>
      <c r="C7" s="2">
        <v>3.0870370370370374E-3</v>
      </c>
      <c r="D7" s="2">
        <v>1.4178240740740742E-4</v>
      </c>
      <c r="E7" s="2">
        <v>1.6423611111111109E-4</v>
      </c>
      <c r="F7" s="2">
        <v>1.3738425925925924E-4</v>
      </c>
      <c r="G7" s="2">
        <f t="shared" si="0"/>
        <v>4.4340277777777775E-4</v>
      </c>
      <c r="H7" s="2">
        <f t="shared" si="1"/>
        <v>2.6436342592592596E-3</v>
      </c>
      <c r="I7" s="25"/>
    </row>
    <row r="8" spans="1:9" x14ac:dyDescent="0.35">
      <c r="A8" s="3">
        <v>7</v>
      </c>
      <c r="B8" s="3" t="s">
        <v>79</v>
      </c>
      <c r="C8" s="4">
        <v>3.2261574074074076E-3</v>
      </c>
      <c r="D8" s="4">
        <v>1.4826388888888889E-4</v>
      </c>
      <c r="E8" s="4">
        <v>9.9074074074074084E-5</v>
      </c>
      <c r="F8" s="4">
        <v>3.0763888888888887E-4</v>
      </c>
      <c r="G8" s="4">
        <f t="shared" si="0"/>
        <v>5.5497685185185185E-4</v>
      </c>
      <c r="H8" s="4">
        <f t="shared" si="1"/>
        <v>2.671180555555556E-3</v>
      </c>
      <c r="I8" s="25"/>
    </row>
    <row r="9" spans="1:9" x14ac:dyDescent="0.35">
      <c r="A9" s="5">
        <v>8</v>
      </c>
      <c r="B9" s="5" t="s">
        <v>80</v>
      </c>
      <c r="C9" s="2">
        <v>3.3758101851851853E-3</v>
      </c>
      <c r="D9" s="2">
        <v>7.5347222222222214E-5</v>
      </c>
      <c r="E9" s="2">
        <v>1.962962962962963E-4</v>
      </c>
      <c r="F9" s="2">
        <v>1.4710648148148149E-4</v>
      </c>
      <c r="G9" s="2">
        <f t="shared" si="0"/>
        <v>4.1874999999999996E-4</v>
      </c>
      <c r="H9" s="2">
        <f t="shared" si="1"/>
        <v>2.9570601851851854E-3</v>
      </c>
      <c r="I9" s="25"/>
    </row>
    <row r="10" spans="1:9" x14ac:dyDescent="0.35">
      <c r="A10" s="3">
        <v>9</v>
      </c>
      <c r="B10" s="3" t="s">
        <v>81</v>
      </c>
      <c r="C10" s="4">
        <v>3.3951388888888894E-3</v>
      </c>
      <c r="D10" s="4">
        <v>1.863425925925926E-4</v>
      </c>
      <c r="E10" s="4">
        <v>1.679398148148148E-4</v>
      </c>
      <c r="F10" s="4">
        <v>1.7696759259259258E-4</v>
      </c>
      <c r="G10" s="4">
        <f t="shared" si="0"/>
        <v>5.3125000000000004E-4</v>
      </c>
      <c r="H10" s="4">
        <f t="shared" si="1"/>
        <v>2.8638888888888893E-3</v>
      </c>
      <c r="I10" s="25"/>
    </row>
    <row r="11" spans="1:9" x14ac:dyDescent="0.35">
      <c r="A11" s="5">
        <v>10</v>
      </c>
      <c r="B11" s="5" t="s">
        <v>82</v>
      </c>
      <c r="C11" s="2">
        <v>3.5674768518518521E-3</v>
      </c>
      <c r="D11" s="2">
        <v>2.821759259259259E-4</v>
      </c>
      <c r="E11" s="2">
        <v>2.4571759259259262E-4</v>
      </c>
      <c r="F11" s="2">
        <v>2.4699074074074076E-4</v>
      </c>
      <c r="G11" s="2">
        <f t="shared" si="0"/>
        <v>7.7488425925925923E-4</v>
      </c>
      <c r="H11" s="2">
        <f t="shared" si="1"/>
        <v>2.792592592592593E-3</v>
      </c>
      <c r="I11" s="25"/>
    </row>
    <row r="12" spans="1:9" x14ac:dyDescent="0.35">
      <c r="A12" s="3">
        <v>11</v>
      </c>
      <c r="B12" s="3" t="s">
        <v>83</v>
      </c>
      <c r="C12" s="8">
        <v>3.6332175925925928E-3</v>
      </c>
      <c r="D12" s="8">
        <v>1.1342592592592593E-4</v>
      </c>
      <c r="E12" s="8">
        <v>2.6018518518518518E-4</v>
      </c>
      <c r="F12" s="8">
        <v>1.8020833333333333E-4</v>
      </c>
      <c r="G12" s="4">
        <f t="shared" si="0"/>
        <v>5.5381944444444445E-4</v>
      </c>
      <c r="H12" s="4">
        <f t="shared" si="1"/>
        <v>3.0793981481481484E-3</v>
      </c>
      <c r="I12" s="25"/>
    </row>
    <row r="13" spans="1:9" x14ac:dyDescent="0.35">
      <c r="A13" s="5">
        <v>12</v>
      </c>
      <c r="B13" s="5" t="s">
        <v>84</v>
      </c>
      <c r="C13" s="9">
        <v>3.7148148148148145E-3</v>
      </c>
      <c r="D13" s="9">
        <v>1.9317129629629632E-4</v>
      </c>
      <c r="E13" s="9">
        <v>1.5358796296296296E-4</v>
      </c>
      <c r="F13" s="9">
        <v>4.0868055555555558E-4</v>
      </c>
      <c r="G13" s="2">
        <f t="shared" si="0"/>
        <v>7.5543981481481491E-4</v>
      </c>
      <c r="H13" s="2">
        <f t="shared" si="1"/>
        <v>2.9593749999999993E-3</v>
      </c>
      <c r="I13" s="25"/>
    </row>
    <row r="14" spans="1:9" x14ac:dyDescent="0.35">
      <c r="A14" s="14">
        <v>13</v>
      </c>
      <c r="B14" s="14" t="s">
        <v>85</v>
      </c>
      <c r="C14" s="16">
        <v>3.9931712962962959E-3</v>
      </c>
      <c r="D14" s="16">
        <v>2.815972222222222E-4</v>
      </c>
      <c r="E14" s="16">
        <v>2.7013888888888888E-4</v>
      </c>
      <c r="F14" s="16">
        <v>3.8333333333333329E-4</v>
      </c>
      <c r="G14" s="15">
        <f t="shared" si="0"/>
        <v>9.3506944444444442E-4</v>
      </c>
      <c r="H14" s="15">
        <f t="shared" si="1"/>
        <v>3.0581018518518513E-3</v>
      </c>
      <c r="I14" s="26"/>
    </row>
    <row r="15" spans="1:9" x14ac:dyDescent="0.35">
      <c r="A15" s="17">
        <v>1</v>
      </c>
      <c r="B15" s="17" t="s">
        <v>86</v>
      </c>
      <c r="C15" s="18">
        <v>2.5953703703703703E-3</v>
      </c>
      <c r="D15" s="18">
        <v>1.2083333333333333E-4</v>
      </c>
      <c r="E15" s="18">
        <v>8.9930555555555554E-5</v>
      </c>
      <c r="F15" s="18">
        <v>9.1666666666666668E-5</v>
      </c>
      <c r="G15" s="19">
        <f t="shared" si="0"/>
        <v>3.0243055555555557E-4</v>
      </c>
      <c r="H15" s="19">
        <f t="shared" si="1"/>
        <v>2.2929398148148145E-3</v>
      </c>
      <c r="I15" s="24" t="s">
        <v>172</v>
      </c>
    </row>
    <row r="16" spans="1:9" x14ac:dyDescent="0.35">
      <c r="A16" s="3">
        <v>2</v>
      </c>
      <c r="B16" s="3" t="s">
        <v>87</v>
      </c>
      <c r="C16" s="8">
        <v>2.6888888888888887E-3</v>
      </c>
      <c r="D16" s="8">
        <v>1.0138888888888889E-4</v>
      </c>
      <c r="E16" s="8">
        <v>8.4490740740740745E-5</v>
      </c>
      <c r="F16" s="8">
        <v>1.0150462962962963E-4</v>
      </c>
      <c r="G16" s="8">
        <f t="shared" si="0"/>
        <v>2.8738425925925926E-4</v>
      </c>
      <c r="H16" s="4">
        <f t="shared" si="1"/>
        <v>2.4015046296296293E-3</v>
      </c>
      <c r="I16" s="25"/>
    </row>
    <row r="17" spans="1:9" x14ac:dyDescent="0.35">
      <c r="A17" s="5">
        <v>3</v>
      </c>
      <c r="B17" s="5" t="s">
        <v>88</v>
      </c>
      <c r="C17" s="9">
        <v>2.8126157407407405E-3</v>
      </c>
      <c r="D17" s="9">
        <v>8.206018518518519E-5</v>
      </c>
      <c r="E17" s="9">
        <v>7.8356481481481482E-5</v>
      </c>
      <c r="F17" s="9">
        <v>1.6689814814814814E-4</v>
      </c>
      <c r="G17" s="9">
        <f t="shared" si="0"/>
        <v>3.2731481481481479E-4</v>
      </c>
      <c r="H17" s="2">
        <f t="shared" si="1"/>
        <v>2.4853009259259255E-3</v>
      </c>
      <c r="I17" s="25"/>
    </row>
    <row r="18" spans="1:9" x14ac:dyDescent="0.35">
      <c r="A18" s="3">
        <v>4</v>
      </c>
      <c r="B18" s="3" t="s">
        <v>89</v>
      </c>
      <c r="C18" s="8">
        <v>2.9694444444444443E-3</v>
      </c>
      <c r="D18" s="8">
        <v>2.2916666666666666E-4</v>
      </c>
      <c r="E18" s="8">
        <v>1.4328703703703704E-4</v>
      </c>
      <c r="F18" s="8">
        <v>1.5254629629629629E-4</v>
      </c>
      <c r="G18" s="8">
        <f t="shared" si="0"/>
        <v>5.2500000000000008E-4</v>
      </c>
      <c r="H18" s="4">
        <f t="shared" si="1"/>
        <v>2.4444444444444444E-3</v>
      </c>
      <c r="I18" s="25"/>
    </row>
    <row r="19" spans="1:9" x14ac:dyDescent="0.35">
      <c r="A19" s="5">
        <v>5</v>
      </c>
      <c r="B19" s="5" t="s">
        <v>90</v>
      </c>
      <c r="C19" s="9">
        <v>3.1164351851851852E-3</v>
      </c>
      <c r="D19" s="9">
        <v>3.5231481481481485E-4</v>
      </c>
      <c r="E19" s="9">
        <v>1.5219907407407407E-4</v>
      </c>
      <c r="F19" s="9">
        <v>1.4652777777777779E-4</v>
      </c>
      <c r="G19" s="9">
        <f t="shared" si="0"/>
        <v>6.5104166666666674E-4</v>
      </c>
      <c r="H19" s="9">
        <f t="shared" si="1"/>
        <v>2.4653935185185187E-3</v>
      </c>
      <c r="I19" s="25"/>
    </row>
    <row r="20" spans="1:9" x14ac:dyDescent="0.35">
      <c r="A20" s="3">
        <v>6</v>
      </c>
      <c r="B20" s="3" t="s">
        <v>91</v>
      </c>
      <c r="C20" s="8">
        <v>3.2064814814814816E-3</v>
      </c>
      <c r="D20" s="8">
        <v>1.4236111111111112E-4</v>
      </c>
      <c r="E20" s="8">
        <v>1.5196759259259259E-4</v>
      </c>
      <c r="F20" s="8">
        <v>2.4247685185185185E-4</v>
      </c>
      <c r="G20" s="8">
        <f t="shared" si="0"/>
        <v>5.3680555555555556E-4</v>
      </c>
      <c r="H20" s="8">
        <f t="shared" si="1"/>
        <v>2.669675925925926E-3</v>
      </c>
      <c r="I20" s="25"/>
    </row>
    <row r="21" spans="1:9" x14ac:dyDescent="0.35">
      <c r="A21" s="5">
        <v>7</v>
      </c>
      <c r="B21" s="5" t="s">
        <v>92</v>
      </c>
      <c r="C21" s="9">
        <v>3.2236111111111107E-3</v>
      </c>
      <c r="D21" s="9">
        <v>2.1261574074074076E-4</v>
      </c>
      <c r="E21" s="9">
        <v>1.431712962962963E-4</v>
      </c>
      <c r="F21" s="9">
        <v>2.5393518518518522E-4</v>
      </c>
      <c r="G21" s="9">
        <f t="shared" si="0"/>
        <v>6.0972222222222222E-4</v>
      </c>
      <c r="H21" s="9">
        <f t="shared" si="1"/>
        <v>2.6138888888888887E-3</v>
      </c>
      <c r="I21" s="25"/>
    </row>
    <row r="22" spans="1:9" x14ac:dyDescent="0.35">
      <c r="A22" s="3">
        <v>8</v>
      </c>
      <c r="B22" s="3" t="s">
        <v>93</v>
      </c>
      <c r="C22" s="8">
        <v>3.3031249999999996E-3</v>
      </c>
      <c r="D22" s="8">
        <v>2.8888888888888888E-4</v>
      </c>
      <c r="E22" s="8">
        <v>1.5775462962962965E-4</v>
      </c>
      <c r="F22" s="8">
        <v>1.84375E-4</v>
      </c>
      <c r="G22" s="8">
        <f t="shared" si="0"/>
        <v>6.310185185185185E-4</v>
      </c>
      <c r="H22" s="4">
        <f t="shared" si="1"/>
        <v>2.672106481481481E-3</v>
      </c>
      <c r="I22" s="25"/>
    </row>
    <row r="23" spans="1:9" x14ac:dyDescent="0.35">
      <c r="A23" s="5">
        <v>9</v>
      </c>
      <c r="B23" s="5" t="s">
        <v>94</v>
      </c>
      <c r="C23" s="9">
        <v>3.3128472222222222E-3</v>
      </c>
      <c r="D23" s="9">
        <v>2.4108796296296294E-4</v>
      </c>
      <c r="E23" s="9">
        <v>2.2395833333333336E-4</v>
      </c>
      <c r="F23" s="9">
        <v>1.221064814814815E-4</v>
      </c>
      <c r="G23" s="9">
        <f t="shared" si="0"/>
        <v>5.871527777777778E-4</v>
      </c>
      <c r="H23" s="2">
        <f t="shared" si="1"/>
        <v>2.7256944444444446E-3</v>
      </c>
      <c r="I23" s="25"/>
    </row>
    <row r="24" spans="1:9" x14ac:dyDescent="0.35">
      <c r="A24" s="3">
        <v>10</v>
      </c>
      <c r="B24" s="3" t="s">
        <v>95</v>
      </c>
      <c r="C24" s="8">
        <v>3.3624999999999996E-3</v>
      </c>
      <c r="D24" s="8">
        <v>2.6840277777777778E-4</v>
      </c>
      <c r="E24" s="8">
        <v>2.1863425925925926E-4</v>
      </c>
      <c r="F24" s="8">
        <v>1.8541666666666666E-4</v>
      </c>
      <c r="G24" s="8">
        <f t="shared" si="0"/>
        <v>6.7245370370370365E-4</v>
      </c>
      <c r="H24" s="4">
        <f t="shared" si="1"/>
        <v>2.6900462962962958E-3</v>
      </c>
      <c r="I24" s="25"/>
    </row>
    <row r="25" spans="1:9" x14ac:dyDescent="0.35">
      <c r="A25" s="5">
        <v>11</v>
      </c>
      <c r="B25" s="5" t="s">
        <v>96</v>
      </c>
      <c r="C25" s="9">
        <v>3.4456018518518516E-3</v>
      </c>
      <c r="D25" s="9">
        <v>1.1412037037037036E-4</v>
      </c>
      <c r="E25" s="9">
        <v>2.434027777777778E-4</v>
      </c>
      <c r="F25" s="9">
        <v>2.5150462962962963E-4</v>
      </c>
      <c r="G25" s="9">
        <f t="shared" si="0"/>
        <v>6.0902777777777778E-4</v>
      </c>
      <c r="H25" s="9">
        <f t="shared" si="1"/>
        <v>2.8365740740740738E-3</v>
      </c>
      <c r="I25" s="25"/>
    </row>
    <row r="26" spans="1:9" x14ac:dyDescent="0.35">
      <c r="A26" s="14">
        <v>12</v>
      </c>
      <c r="B26" s="14" t="s">
        <v>97</v>
      </c>
      <c r="C26" s="16">
        <v>3.5569444444444442E-3</v>
      </c>
      <c r="D26" s="16">
        <v>1.8171296296296295E-4</v>
      </c>
      <c r="E26" s="16">
        <v>1.337962962962963E-4</v>
      </c>
      <c r="F26" s="16">
        <v>2.5208333333333333E-4</v>
      </c>
      <c r="G26" s="16">
        <f t="shared" si="0"/>
        <v>5.6759259259259263E-4</v>
      </c>
      <c r="H26" s="16">
        <f t="shared" si="1"/>
        <v>2.9893518518518515E-3</v>
      </c>
      <c r="I26" s="26"/>
    </row>
    <row r="27" spans="1:9" x14ac:dyDescent="0.35">
      <c r="A27" s="3"/>
      <c r="B27" s="3"/>
      <c r="C27" s="3"/>
      <c r="D27" s="3"/>
      <c r="E27" s="3"/>
      <c r="F27" s="3"/>
      <c r="G27" s="3"/>
      <c r="H27" s="3"/>
    </row>
    <row r="28" spans="1:9" x14ac:dyDescent="0.35">
      <c r="A28" s="3"/>
      <c r="B28" s="3"/>
      <c r="C28" s="3"/>
      <c r="D28" s="3"/>
      <c r="E28" s="3"/>
      <c r="F28" s="3"/>
      <c r="G28" s="3"/>
      <c r="H28" s="3"/>
    </row>
    <row r="29" spans="1:9" x14ac:dyDescent="0.35">
      <c r="A29" s="3"/>
      <c r="B29" s="3"/>
      <c r="C29" s="3"/>
      <c r="D29" s="3"/>
      <c r="E29" s="3"/>
      <c r="F29" s="3"/>
      <c r="G29" s="3"/>
      <c r="H29" s="3"/>
    </row>
    <row r="30" spans="1:9" x14ac:dyDescent="0.35">
      <c r="A30" s="3"/>
      <c r="B30" s="3"/>
      <c r="C30" s="3"/>
      <c r="D30" s="3"/>
      <c r="E30" s="3"/>
      <c r="F30" s="3"/>
      <c r="G30" s="3"/>
      <c r="H30" s="3"/>
    </row>
    <row r="31" spans="1:9" x14ac:dyDescent="0.35">
      <c r="A31" s="3"/>
      <c r="B31" s="3"/>
      <c r="C31" s="3"/>
      <c r="D31" s="3"/>
      <c r="E31" s="3"/>
      <c r="F31" s="3"/>
      <c r="G31" s="3"/>
      <c r="H31" s="3"/>
    </row>
    <row r="32" spans="1:9" x14ac:dyDescent="0.35">
      <c r="A32" s="3"/>
      <c r="B32" s="3"/>
      <c r="C32" s="3"/>
      <c r="D32" s="3"/>
      <c r="E32" s="3"/>
      <c r="F32" s="3"/>
      <c r="G32" s="3"/>
      <c r="H32" s="3"/>
    </row>
    <row r="33" spans="1:8" x14ac:dyDescent="0.35">
      <c r="A33" s="3"/>
      <c r="B33" s="3"/>
      <c r="C33" s="3"/>
      <c r="D33" s="3"/>
      <c r="E33" s="3"/>
      <c r="F33" s="3"/>
      <c r="G33" s="3"/>
      <c r="H33" s="3"/>
    </row>
    <row r="35" spans="1:8" x14ac:dyDescent="0.35">
      <c r="C35" s="11"/>
      <c r="D35" s="11"/>
      <c r="E35" s="11"/>
      <c r="F35" s="11"/>
      <c r="G35" s="11"/>
      <c r="H35" s="11"/>
    </row>
    <row r="36" spans="1:8" x14ac:dyDescent="0.35">
      <c r="C36" s="11"/>
      <c r="D36" s="11"/>
      <c r="E36" s="11"/>
      <c r="F36" s="11"/>
      <c r="G36" s="11"/>
      <c r="H36" s="11"/>
    </row>
    <row r="37" spans="1:8" x14ac:dyDescent="0.35">
      <c r="C37" s="11"/>
      <c r="D37" s="11"/>
      <c r="E37" s="11"/>
      <c r="F37" s="11"/>
      <c r="G37" s="11"/>
      <c r="H37" s="11"/>
    </row>
    <row r="38" spans="1:8" x14ac:dyDescent="0.35">
      <c r="C38" s="11"/>
      <c r="D38" s="11"/>
      <c r="E38" s="11"/>
      <c r="F38" s="11"/>
      <c r="G38" s="11"/>
      <c r="H38" s="11"/>
    </row>
  </sheetData>
  <mergeCells count="2">
    <mergeCell ref="I2:I14"/>
    <mergeCell ref="I15:I2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F6640-72A0-474A-AC9C-C5657DD4B2F7}">
  <dimension ref="A1:I38"/>
  <sheetViews>
    <sheetView workbookViewId="0">
      <selection activeCell="K6" sqref="K6"/>
    </sheetView>
  </sheetViews>
  <sheetFormatPr defaultRowHeight="14.5" x14ac:dyDescent="0.35"/>
  <cols>
    <col min="1" max="1" width="8.7265625" style="10"/>
    <col min="2" max="2" width="23.54296875" style="10" customWidth="1"/>
    <col min="3" max="8" width="13.1796875" style="4" customWidth="1"/>
  </cols>
  <sheetData>
    <row r="1" spans="1:9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9" x14ac:dyDescent="0.35">
      <c r="A2" s="12">
        <v>1</v>
      </c>
      <c r="B2" s="12" t="s">
        <v>98</v>
      </c>
      <c r="C2" s="13">
        <v>2.9642361111111111E-3</v>
      </c>
      <c r="D2" s="13">
        <v>1.1215277777777778E-4</v>
      </c>
      <c r="E2" s="13">
        <v>1.4004629629629629E-4</v>
      </c>
      <c r="F2" s="13">
        <v>1.650462962962963E-4</v>
      </c>
      <c r="G2" s="13">
        <f>D2+E2+F2</f>
        <v>4.1724537037037034E-4</v>
      </c>
      <c r="H2" s="13">
        <f>C2-G2</f>
        <v>2.5469907407407407E-3</v>
      </c>
      <c r="I2" s="24" t="s">
        <v>171</v>
      </c>
    </row>
    <row r="3" spans="1:9" x14ac:dyDescent="0.35">
      <c r="A3" s="5">
        <v>2</v>
      </c>
      <c r="B3" s="5" t="s">
        <v>99</v>
      </c>
      <c r="C3" s="2">
        <v>3.0265046296296299E-3</v>
      </c>
      <c r="D3" s="2">
        <v>1.2800925925925927E-4</v>
      </c>
      <c r="E3" s="2">
        <v>1.221064814814815E-4</v>
      </c>
      <c r="F3" s="2">
        <v>2.3958333333333332E-4</v>
      </c>
      <c r="G3" s="2">
        <f t="shared" ref="G3:G25" si="0">D3+E3+F3</f>
        <v>4.8969907407407404E-4</v>
      </c>
      <c r="H3" s="2">
        <f t="shared" ref="H3:H25" si="1">C3-G3</f>
        <v>2.536805555555556E-3</v>
      </c>
      <c r="I3" s="25"/>
    </row>
    <row r="4" spans="1:9" x14ac:dyDescent="0.35">
      <c r="A4" s="3">
        <v>3</v>
      </c>
      <c r="B4" s="3" t="s">
        <v>100</v>
      </c>
      <c r="C4" s="4">
        <v>3.0950231481481484E-3</v>
      </c>
      <c r="D4" s="4">
        <v>1.0532407407407407E-4</v>
      </c>
      <c r="E4" s="4">
        <v>1.2372685185185184E-4</v>
      </c>
      <c r="F4" s="4">
        <v>9.8379629629629631E-5</v>
      </c>
      <c r="G4" s="4">
        <f t="shared" si="0"/>
        <v>3.2743055555555553E-4</v>
      </c>
      <c r="H4" s="4">
        <f t="shared" si="1"/>
        <v>2.7675925925925928E-3</v>
      </c>
      <c r="I4" s="25"/>
    </row>
    <row r="5" spans="1:9" x14ac:dyDescent="0.35">
      <c r="A5" s="5">
        <v>4</v>
      </c>
      <c r="B5" s="5" t="s">
        <v>101</v>
      </c>
      <c r="C5" s="2">
        <v>3.2063657407407405E-3</v>
      </c>
      <c r="D5" s="2">
        <v>1.3275462962962964E-4</v>
      </c>
      <c r="E5" s="2">
        <v>1.4976851851851851E-4</v>
      </c>
      <c r="F5" s="2">
        <v>1.0266203703703703E-4</v>
      </c>
      <c r="G5" s="2">
        <f t="shared" si="0"/>
        <v>3.8518518518518519E-4</v>
      </c>
      <c r="H5" s="2">
        <f t="shared" si="1"/>
        <v>2.8211805555555555E-3</v>
      </c>
      <c r="I5" s="25"/>
    </row>
    <row r="6" spans="1:9" x14ac:dyDescent="0.35">
      <c r="A6" s="3">
        <v>5</v>
      </c>
      <c r="B6" s="3" t="s">
        <v>102</v>
      </c>
      <c r="C6" s="4">
        <v>3.3090277777777775E-3</v>
      </c>
      <c r="D6" s="4">
        <v>1.5995370370370371E-4</v>
      </c>
      <c r="E6" s="4">
        <v>1.3518518518518518E-4</v>
      </c>
      <c r="F6" s="4">
        <v>1.6377314814814816E-4</v>
      </c>
      <c r="G6" s="4">
        <f t="shared" si="0"/>
        <v>4.5891203703703708E-4</v>
      </c>
      <c r="H6" s="4">
        <f t="shared" si="1"/>
        <v>2.8501157407407403E-3</v>
      </c>
      <c r="I6" s="25"/>
    </row>
    <row r="7" spans="1:9" x14ac:dyDescent="0.35">
      <c r="A7" s="5">
        <v>6</v>
      </c>
      <c r="B7" s="5" t="s">
        <v>103</v>
      </c>
      <c r="C7" s="2">
        <v>3.3280092592592593E-3</v>
      </c>
      <c r="D7" s="2">
        <v>2.1087962962962963E-4</v>
      </c>
      <c r="E7" s="2">
        <v>2.6979166666666666E-4</v>
      </c>
      <c r="F7" s="2">
        <v>1.1354166666666667E-4</v>
      </c>
      <c r="G7" s="2">
        <f t="shared" si="0"/>
        <v>5.9421296296296295E-4</v>
      </c>
      <c r="H7" s="2">
        <f t="shared" si="1"/>
        <v>2.7337962962962962E-3</v>
      </c>
      <c r="I7" s="25"/>
    </row>
    <row r="8" spans="1:9" x14ac:dyDescent="0.35">
      <c r="A8" s="3">
        <v>7</v>
      </c>
      <c r="B8" s="3" t="s">
        <v>104</v>
      </c>
      <c r="C8" s="4">
        <v>3.3415509259259258E-3</v>
      </c>
      <c r="D8" s="4">
        <v>1.3113425925925925E-4</v>
      </c>
      <c r="E8" s="4">
        <v>1.1574074074074075E-4</v>
      </c>
      <c r="F8" s="4">
        <v>7.8472222222222222E-5</v>
      </c>
      <c r="G8" s="4">
        <f t="shared" si="0"/>
        <v>3.2534722222222226E-4</v>
      </c>
      <c r="H8" s="4">
        <f t="shared" si="1"/>
        <v>3.0162037037037037E-3</v>
      </c>
      <c r="I8" s="25"/>
    </row>
    <row r="9" spans="1:9" x14ac:dyDescent="0.35">
      <c r="A9" s="5">
        <v>8</v>
      </c>
      <c r="B9" s="5" t="s">
        <v>105</v>
      </c>
      <c r="C9" s="2">
        <v>3.351388888888889E-3</v>
      </c>
      <c r="D9" s="2">
        <v>1.0439814814814814E-4</v>
      </c>
      <c r="E9" s="2">
        <v>1.1932870370370371E-4</v>
      </c>
      <c r="F9" s="2">
        <v>8.4143518518518511E-5</v>
      </c>
      <c r="G9" s="2">
        <f t="shared" si="0"/>
        <v>3.0787037037037035E-4</v>
      </c>
      <c r="H9" s="2">
        <f t="shared" si="1"/>
        <v>3.0435185185185188E-3</v>
      </c>
      <c r="I9" s="25"/>
    </row>
    <row r="10" spans="1:9" x14ac:dyDescent="0.35">
      <c r="A10" s="3">
        <v>9</v>
      </c>
      <c r="B10" s="3" t="s">
        <v>106</v>
      </c>
      <c r="C10" s="4">
        <v>3.4843750000000001E-3</v>
      </c>
      <c r="D10" s="4">
        <v>1.9791666666666669E-4</v>
      </c>
      <c r="E10" s="4">
        <v>1.6782407407407406E-4</v>
      </c>
      <c r="F10" s="4">
        <v>1.372685185185185E-4</v>
      </c>
      <c r="G10" s="4">
        <f t="shared" si="0"/>
        <v>5.0300925925925925E-4</v>
      </c>
      <c r="H10" s="4">
        <f t="shared" si="1"/>
        <v>2.981365740740741E-3</v>
      </c>
      <c r="I10" s="25"/>
    </row>
    <row r="11" spans="1:9" x14ac:dyDescent="0.35">
      <c r="A11" s="20">
        <v>10</v>
      </c>
      <c r="B11" s="20" t="s">
        <v>107</v>
      </c>
      <c r="C11" s="22">
        <v>3.504513888888889E-3</v>
      </c>
      <c r="D11" s="22">
        <v>3.0821759259259257E-4</v>
      </c>
      <c r="E11" s="22">
        <v>2.3055555555555557E-4</v>
      </c>
      <c r="F11" s="22">
        <v>1.8877314814814814E-4</v>
      </c>
      <c r="G11" s="22">
        <f t="shared" si="0"/>
        <v>7.2754629629629623E-4</v>
      </c>
      <c r="H11" s="22">
        <f t="shared" si="1"/>
        <v>2.776967592592593E-3</v>
      </c>
      <c r="I11" s="26"/>
    </row>
    <row r="12" spans="1:9" x14ac:dyDescent="0.35">
      <c r="A12" s="12">
        <v>1</v>
      </c>
      <c r="B12" s="12" t="s">
        <v>108</v>
      </c>
      <c r="C12" s="13">
        <v>2.7143518518518519E-3</v>
      </c>
      <c r="D12" s="13">
        <v>9.0046296296296294E-5</v>
      </c>
      <c r="E12" s="13">
        <v>1.6041666666666667E-4</v>
      </c>
      <c r="F12" s="13">
        <v>1.337962962962963E-4</v>
      </c>
      <c r="G12" s="13">
        <f t="shared" si="0"/>
        <v>3.8425925925925927E-4</v>
      </c>
      <c r="H12" s="13">
        <f t="shared" si="1"/>
        <v>2.3300925925925928E-3</v>
      </c>
      <c r="I12" s="24" t="s">
        <v>172</v>
      </c>
    </row>
    <row r="13" spans="1:9" x14ac:dyDescent="0.35">
      <c r="A13" s="5">
        <v>2</v>
      </c>
      <c r="B13" s="5" t="s">
        <v>109</v>
      </c>
      <c r="C13" s="2">
        <v>3.0575231481481482E-3</v>
      </c>
      <c r="D13" s="2">
        <v>1.4733796296296297E-4</v>
      </c>
      <c r="E13" s="2">
        <v>1.4710648148148149E-4</v>
      </c>
      <c r="F13" s="2">
        <v>9.4791666666666662E-5</v>
      </c>
      <c r="G13" s="2">
        <f t="shared" si="0"/>
        <v>3.8923611111111114E-4</v>
      </c>
      <c r="H13" s="2">
        <f t="shared" si="1"/>
        <v>2.6682870370370372E-3</v>
      </c>
      <c r="I13" s="25"/>
    </row>
    <row r="14" spans="1:9" x14ac:dyDescent="0.35">
      <c r="A14" s="3">
        <v>3</v>
      </c>
      <c r="B14" s="3" t="s">
        <v>110</v>
      </c>
      <c r="C14" s="4">
        <v>3.1153935185185186E-3</v>
      </c>
      <c r="D14" s="4">
        <v>1.3182870370370372E-4</v>
      </c>
      <c r="E14" s="4">
        <v>1.3738425925925924E-4</v>
      </c>
      <c r="F14" s="4">
        <v>1.9097222222222223E-4</v>
      </c>
      <c r="G14" s="4">
        <f t="shared" si="0"/>
        <v>4.6018518518518522E-4</v>
      </c>
      <c r="H14" s="4">
        <f t="shared" si="1"/>
        <v>2.6552083333333332E-3</v>
      </c>
      <c r="I14" s="25"/>
    </row>
    <row r="15" spans="1:9" x14ac:dyDescent="0.35">
      <c r="A15" s="5">
        <v>4</v>
      </c>
      <c r="B15" s="5" t="s">
        <v>111</v>
      </c>
      <c r="C15" s="2">
        <v>3.154050925925926E-3</v>
      </c>
      <c r="D15" s="2">
        <v>1.2511574074074074E-4</v>
      </c>
      <c r="E15" s="2">
        <v>2.5081018518518519E-4</v>
      </c>
      <c r="F15" s="2">
        <v>2.4363425925925928E-4</v>
      </c>
      <c r="G15" s="2">
        <f t="shared" si="0"/>
        <v>6.1956018518518523E-4</v>
      </c>
      <c r="H15" s="2">
        <f t="shared" si="1"/>
        <v>2.5344907407407408E-3</v>
      </c>
      <c r="I15" s="25"/>
    </row>
    <row r="16" spans="1:9" x14ac:dyDescent="0.35">
      <c r="A16" s="3">
        <v>5</v>
      </c>
      <c r="B16" s="3" t="s">
        <v>112</v>
      </c>
      <c r="C16" s="4">
        <v>3.3145833333333334E-3</v>
      </c>
      <c r="D16" s="4">
        <v>1.2754629629629628E-4</v>
      </c>
      <c r="E16" s="4">
        <v>2.763888888888889E-4</v>
      </c>
      <c r="F16" s="4">
        <v>2.7442129629629632E-4</v>
      </c>
      <c r="G16" s="8">
        <f t="shared" si="0"/>
        <v>6.783564814814815E-4</v>
      </c>
      <c r="H16" s="4">
        <f t="shared" si="1"/>
        <v>2.6362268518518518E-3</v>
      </c>
      <c r="I16" s="25"/>
    </row>
    <row r="17" spans="1:9" x14ac:dyDescent="0.35">
      <c r="A17" s="5">
        <v>6</v>
      </c>
      <c r="B17" s="5" t="s">
        <v>113</v>
      </c>
      <c r="C17" s="2">
        <v>3.4787037037037039E-3</v>
      </c>
      <c r="D17" s="2">
        <v>2.8078703703703707E-4</v>
      </c>
      <c r="E17" s="2">
        <v>3.465277777777778E-4</v>
      </c>
      <c r="F17" s="2">
        <v>3.9525462962962962E-4</v>
      </c>
      <c r="G17" s="9">
        <f t="shared" si="0"/>
        <v>1.0225694444444444E-3</v>
      </c>
      <c r="H17" s="2">
        <f t="shared" si="1"/>
        <v>2.4561342592592595E-3</v>
      </c>
      <c r="I17" s="25"/>
    </row>
    <row r="18" spans="1:9" x14ac:dyDescent="0.35">
      <c r="A18" s="3">
        <v>7</v>
      </c>
      <c r="B18" s="3" t="s">
        <v>114</v>
      </c>
      <c r="C18" s="4">
        <v>3.5187499999999997E-3</v>
      </c>
      <c r="D18" s="4">
        <v>2.4398148148148147E-4</v>
      </c>
      <c r="E18" s="4">
        <v>1.8067129629629629E-4</v>
      </c>
      <c r="F18" s="4">
        <v>2.8310185185185187E-4</v>
      </c>
      <c r="G18" s="8">
        <f t="shared" si="0"/>
        <v>7.0775462962962958E-4</v>
      </c>
      <c r="H18" s="4">
        <f t="shared" si="1"/>
        <v>2.81099537037037E-3</v>
      </c>
      <c r="I18" s="25"/>
    </row>
    <row r="19" spans="1:9" x14ac:dyDescent="0.35">
      <c r="A19" s="5">
        <v>8</v>
      </c>
      <c r="B19" s="5" t="s">
        <v>115</v>
      </c>
      <c r="C19" s="2">
        <v>3.6040509259259259E-3</v>
      </c>
      <c r="D19" s="2">
        <v>1.7071759259259259E-4</v>
      </c>
      <c r="E19" s="2">
        <v>2.4861111111111112E-4</v>
      </c>
      <c r="F19" s="2">
        <v>4.1504629629629628E-4</v>
      </c>
      <c r="G19" s="9">
        <f t="shared" si="0"/>
        <v>8.3437500000000005E-4</v>
      </c>
      <c r="H19" s="9">
        <f t="shared" si="1"/>
        <v>2.7696759259259259E-3</v>
      </c>
      <c r="I19" s="25"/>
    </row>
    <row r="20" spans="1:9" x14ac:dyDescent="0.35">
      <c r="A20" s="3">
        <v>9</v>
      </c>
      <c r="B20" s="3" t="s">
        <v>116</v>
      </c>
      <c r="C20" s="4">
        <v>3.6224537037037041E-3</v>
      </c>
      <c r="D20" s="4">
        <v>2.1608796296296298E-4</v>
      </c>
      <c r="E20" s="4">
        <v>2.7175925925925924E-4</v>
      </c>
      <c r="F20" s="4">
        <v>5.5844907407407406E-4</v>
      </c>
      <c r="G20" s="8">
        <f t="shared" si="0"/>
        <v>1.0462962962962963E-3</v>
      </c>
      <c r="H20" s="8">
        <f t="shared" si="1"/>
        <v>2.5761574074074081E-3</v>
      </c>
      <c r="I20" s="25"/>
    </row>
    <row r="21" spans="1:9" x14ac:dyDescent="0.35">
      <c r="A21" s="5">
        <v>10</v>
      </c>
      <c r="B21" s="5" t="s">
        <v>117</v>
      </c>
      <c r="C21" s="2">
        <v>3.7104166666666666E-3</v>
      </c>
      <c r="D21" s="2">
        <v>2.6215277777777776E-4</v>
      </c>
      <c r="E21" s="2">
        <v>4.153935185185185E-4</v>
      </c>
      <c r="F21" s="2">
        <v>2.0000000000000001E-4</v>
      </c>
      <c r="G21" s="9">
        <f t="shared" si="0"/>
        <v>8.775462962962963E-4</v>
      </c>
      <c r="H21" s="9">
        <f t="shared" si="1"/>
        <v>2.8328703703703701E-3</v>
      </c>
      <c r="I21" s="25"/>
    </row>
    <row r="22" spans="1:9" x14ac:dyDescent="0.35">
      <c r="A22" s="3">
        <v>11</v>
      </c>
      <c r="B22" s="3" t="s">
        <v>118</v>
      </c>
      <c r="C22" s="8">
        <v>3.8759259259259259E-3</v>
      </c>
      <c r="D22" s="8">
        <v>2.4629629629629632E-4</v>
      </c>
      <c r="E22" s="8">
        <v>1.414351851851852E-4</v>
      </c>
      <c r="F22" s="8">
        <v>1.4328703703703704E-4</v>
      </c>
      <c r="G22" s="4">
        <f t="shared" si="0"/>
        <v>5.3101851851851856E-4</v>
      </c>
      <c r="H22" s="4">
        <f t="shared" si="1"/>
        <v>3.3449074074074076E-3</v>
      </c>
      <c r="I22" s="25"/>
    </row>
    <row r="23" spans="1:9" x14ac:dyDescent="0.35">
      <c r="A23" s="5">
        <v>12</v>
      </c>
      <c r="B23" s="5" t="s">
        <v>119</v>
      </c>
      <c r="C23" s="9">
        <v>4.0953703703703707E-3</v>
      </c>
      <c r="D23" s="9">
        <v>2.0046296296296297E-4</v>
      </c>
      <c r="E23" s="9">
        <v>2.9641203703703703E-4</v>
      </c>
      <c r="F23" s="9">
        <v>2.9062499999999998E-4</v>
      </c>
      <c r="G23" s="2">
        <f t="shared" si="0"/>
        <v>7.8750000000000001E-4</v>
      </c>
      <c r="H23" s="2">
        <f t="shared" si="1"/>
        <v>3.3078703703703707E-3</v>
      </c>
      <c r="I23" s="25"/>
    </row>
    <row r="24" spans="1:9" x14ac:dyDescent="0.35">
      <c r="A24" s="3">
        <v>13</v>
      </c>
      <c r="B24" s="3" t="s">
        <v>121</v>
      </c>
      <c r="C24" s="8">
        <v>4.3101851851851851E-3</v>
      </c>
      <c r="D24" s="8">
        <v>2.6736111111111112E-4</v>
      </c>
      <c r="E24" s="8">
        <v>5.0185185185185185E-4</v>
      </c>
      <c r="F24" s="8">
        <v>5.7870370370370367E-4</v>
      </c>
      <c r="G24" s="4">
        <f t="shared" si="0"/>
        <v>1.3479166666666665E-3</v>
      </c>
      <c r="H24" s="4">
        <f t="shared" si="1"/>
        <v>2.9622685185185186E-3</v>
      </c>
      <c r="I24" s="25"/>
    </row>
    <row r="25" spans="1:9" x14ac:dyDescent="0.35">
      <c r="A25" s="20">
        <v>14</v>
      </c>
      <c r="B25" s="20" t="s">
        <v>120</v>
      </c>
      <c r="C25" s="21">
        <v>4.678125E-3</v>
      </c>
      <c r="D25" s="21">
        <v>4.9722222222222225E-4</v>
      </c>
      <c r="E25" s="21">
        <v>4.0115740740740737E-4</v>
      </c>
      <c r="F25" s="21">
        <v>5.7870370370370367E-4</v>
      </c>
      <c r="G25" s="22">
        <f t="shared" si="0"/>
        <v>1.4770833333333333E-3</v>
      </c>
      <c r="H25" s="22">
        <f t="shared" si="1"/>
        <v>3.2010416666666667E-3</v>
      </c>
      <c r="I25" s="26"/>
    </row>
    <row r="26" spans="1:9" x14ac:dyDescent="0.35">
      <c r="A26" s="3"/>
      <c r="B26" s="3"/>
      <c r="C26" s="3"/>
      <c r="D26" s="3"/>
      <c r="E26" s="3"/>
      <c r="F26" s="3"/>
      <c r="G26" s="3"/>
      <c r="H26" s="3"/>
    </row>
    <row r="27" spans="1:9" x14ac:dyDescent="0.35">
      <c r="A27" s="3"/>
      <c r="B27" s="3"/>
      <c r="C27" s="3"/>
      <c r="D27" s="3"/>
      <c r="E27" s="3"/>
      <c r="F27" s="3"/>
      <c r="G27" s="3"/>
      <c r="H27" s="3"/>
    </row>
    <row r="28" spans="1:9" x14ac:dyDescent="0.35">
      <c r="A28" s="3"/>
      <c r="B28" s="3"/>
      <c r="C28" s="3"/>
      <c r="D28" s="3"/>
      <c r="E28" s="3"/>
      <c r="F28" s="3"/>
      <c r="G28" s="3"/>
      <c r="H28" s="3"/>
    </row>
    <row r="29" spans="1:9" x14ac:dyDescent="0.35">
      <c r="A29" s="3"/>
      <c r="B29" s="3"/>
      <c r="C29" s="3"/>
      <c r="D29" s="3"/>
      <c r="E29" s="3"/>
      <c r="F29" s="3"/>
      <c r="G29" s="3"/>
      <c r="H29" s="3"/>
    </row>
    <row r="30" spans="1:9" x14ac:dyDescent="0.35">
      <c r="A30" s="3"/>
      <c r="B30" s="3"/>
      <c r="C30" s="3"/>
      <c r="D30" s="3"/>
      <c r="E30" s="3"/>
      <c r="F30" s="3"/>
      <c r="G30" s="3"/>
      <c r="H30" s="3"/>
    </row>
    <row r="31" spans="1:9" x14ac:dyDescent="0.35">
      <c r="A31" s="3"/>
      <c r="B31" s="3"/>
      <c r="C31" s="3"/>
      <c r="D31" s="3"/>
      <c r="E31" s="3"/>
      <c r="F31" s="3"/>
      <c r="G31" s="3"/>
      <c r="H31" s="3"/>
    </row>
    <row r="32" spans="1:9" x14ac:dyDescent="0.35">
      <c r="A32" s="3"/>
      <c r="B32" s="3"/>
      <c r="C32" s="3"/>
      <c r="D32" s="3"/>
      <c r="E32" s="3"/>
      <c r="F32" s="3"/>
      <c r="G32" s="3"/>
      <c r="H32" s="3"/>
    </row>
    <row r="33" spans="1:8" x14ac:dyDescent="0.35">
      <c r="A33" s="3"/>
      <c r="B33" s="3"/>
      <c r="C33" s="3"/>
      <c r="D33" s="3"/>
      <c r="E33" s="3"/>
      <c r="F33" s="3"/>
      <c r="G33" s="3"/>
      <c r="H33" s="3"/>
    </row>
    <row r="35" spans="1:8" x14ac:dyDescent="0.35">
      <c r="C35" s="11"/>
      <c r="D35" s="11"/>
      <c r="E35" s="11"/>
      <c r="F35" s="11"/>
      <c r="G35" s="11"/>
      <c r="H35" s="11"/>
    </row>
    <row r="36" spans="1:8" x14ac:dyDescent="0.35">
      <c r="C36" s="11"/>
      <c r="D36" s="11"/>
      <c r="E36" s="11"/>
      <c r="F36" s="11"/>
      <c r="G36" s="11"/>
      <c r="H36" s="11"/>
    </row>
    <row r="37" spans="1:8" x14ac:dyDescent="0.35">
      <c r="C37" s="11"/>
      <c r="D37" s="11"/>
      <c r="E37" s="11"/>
      <c r="F37" s="11"/>
      <c r="G37" s="11"/>
      <c r="H37" s="11"/>
    </row>
    <row r="38" spans="1:8" x14ac:dyDescent="0.35">
      <c r="C38" s="11"/>
      <c r="D38" s="11"/>
      <c r="E38" s="11"/>
      <c r="F38" s="11"/>
      <c r="G38" s="11"/>
      <c r="H38" s="11"/>
    </row>
  </sheetData>
  <mergeCells count="2">
    <mergeCell ref="I2:I11"/>
    <mergeCell ref="I12:I2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9E941F-E5F1-41B4-AFD6-DF00F6998864}">
  <dimension ref="A1:I38"/>
  <sheetViews>
    <sheetView workbookViewId="0">
      <selection activeCell="H34" sqref="H34"/>
    </sheetView>
  </sheetViews>
  <sheetFormatPr defaultRowHeight="14.5" x14ac:dyDescent="0.35"/>
  <cols>
    <col min="1" max="1" width="8.7265625" style="10"/>
    <col min="2" max="2" width="23.54296875" style="10" customWidth="1"/>
    <col min="3" max="8" width="13.1796875" style="4" customWidth="1"/>
  </cols>
  <sheetData>
    <row r="1" spans="1:9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9" x14ac:dyDescent="0.35">
      <c r="A2" s="12">
        <v>1</v>
      </c>
      <c r="B2" s="12" t="s">
        <v>8</v>
      </c>
      <c r="C2" s="13">
        <v>5.2780092592592592E-3</v>
      </c>
      <c r="D2" s="13">
        <v>1.3298611111111112E-4</v>
      </c>
      <c r="E2" s="13">
        <v>8.5416666666666665E-5</v>
      </c>
      <c r="F2" s="13">
        <v>1.0752314814814813E-4</v>
      </c>
      <c r="G2" s="13">
        <f>D2+E2+F2</f>
        <v>3.2592592592592591E-4</v>
      </c>
      <c r="H2" s="13">
        <f>C2-G2</f>
        <v>4.9520833333333335E-3</v>
      </c>
      <c r="I2" s="24" t="s">
        <v>171</v>
      </c>
    </row>
    <row r="3" spans="1:9" x14ac:dyDescent="0.35">
      <c r="A3" s="5">
        <v>2</v>
      </c>
      <c r="B3" s="2" t="s">
        <v>9</v>
      </c>
      <c r="C3" s="2">
        <v>5.2782407407407413E-3</v>
      </c>
      <c r="D3" s="2">
        <v>9.0509259259259267E-5</v>
      </c>
      <c r="E3" s="2">
        <v>1.5381944444444444E-4</v>
      </c>
      <c r="F3" s="2">
        <v>8.2175925925925917E-5</v>
      </c>
      <c r="G3" s="2">
        <f t="shared" ref="G3:G20" si="0">D3+E3+F3</f>
        <v>3.2650462962962961E-4</v>
      </c>
      <c r="H3" s="2">
        <f t="shared" ref="H3:H20" si="1">C3-G3</f>
        <v>4.9517361111111116E-3</v>
      </c>
      <c r="I3" s="25"/>
    </row>
    <row r="4" spans="1:9" x14ac:dyDescent="0.35">
      <c r="A4" s="3">
        <v>3</v>
      </c>
      <c r="B4" s="4" t="s">
        <v>10</v>
      </c>
      <c r="C4" s="4">
        <v>5.7877314814814814E-3</v>
      </c>
      <c r="D4" s="4">
        <v>8.206018518518519E-5</v>
      </c>
      <c r="E4" s="4">
        <v>1.5347222222222222E-4</v>
      </c>
      <c r="F4" s="4">
        <v>7.0486111111111105E-5</v>
      </c>
      <c r="G4" s="4">
        <f t="shared" si="0"/>
        <v>3.0601851851851851E-4</v>
      </c>
      <c r="H4" s="4">
        <f t="shared" si="1"/>
        <v>5.4817129629629625E-3</v>
      </c>
      <c r="I4" s="25"/>
    </row>
    <row r="5" spans="1:9" x14ac:dyDescent="0.35">
      <c r="A5" s="6">
        <v>4</v>
      </c>
      <c r="B5" s="2" t="s">
        <v>11</v>
      </c>
      <c r="C5" s="7">
        <v>5.9972222222222215E-3</v>
      </c>
      <c r="D5" s="7">
        <v>1.2905092592592593E-4</v>
      </c>
      <c r="E5" s="7">
        <v>9.5717592592592583E-5</v>
      </c>
      <c r="F5" s="7">
        <v>1.1157407407407408E-4</v>
      </c>
      <c r="G5" s="2">
        <f t="shared" si="0"/>
        <v>3.3634259259259262E-4</v>
      </c>
      <c r="H5" s="2">
        <f t="shared" si="1"/>
        <v>5.6608796296296286E-3</v>
      </c>
      <c r="I5" s="25"/>
    </row>
    <row r="6" spans="1:9" x14ac:dyDescent="0.35">
      <c r="A6" s="3">
        <v>5</v>
      </c>
      <c r="B6" s="4" t="s">
        <v>12</v>
      </c>
      <c r="C6" s="4">
        <v>6.1465277777777768E-3</v>
      </c>
      <c r="D6" s="4">
        <v>8.1249999999999996E-5</v>
      </c>
      <c r="E6" s="4">
        <v>1.1747685185185186E-4</v>
      </c>
      <c r="F6" s="4">
        <v>1.9664351851851849E-4</v>
      </c>
      <c r="G6" s="4">
        <f t="shared" si="0"/>
        <v>3.9537037037037036E-4</v>
      </c>
      <c r="H6" s="4">
        <f t="shared" si="1"/>
        <v>5.7511574074074062E-3</v>
      </c>
      <c r="I6" s="25"/>
    </row>
    <row r="7" spans="1:9" x14ac:dyDescent="0.35">
      <c r="A7" s="5">
        <v>6</v>
      </c>
      <c r="B7" s="2" t="s">
        <v>13</v>
      </c>
      <c r="C7" s="2">
        <v>6.2844907407407407E-3</v>
      </c>
      <c r="D7" s="2">
        <v>6.4120370370370375E-5</v>
      </c>
      <c r="E7" s="2">
        <v>8.8078703703703713E-5</v>
      </c>
      <c r="F7" s="2">
        <v>1.6655092592592592E-4</v>
      </c>
      <c r="G7" s="2">
        <f t="shared" si="0"/>
        <v>3.1875000000000002E-4</v>
      </c>
      <c r="H7" s="2">
        <f t="shared" si="1"/>
        <v>5.9657407407407402E-3</v>
      </c>
      <c r="I7" s="25"/>
    </row>
    <row r="8" spans="1:9" x14ac:dyDescent="0.35">
      <c r="A8" s="3">
        <v>7</v>
      </c>
      <c r="B8" s="4" t="s">
        <v>14</v>
      </c>
      <c r="C8" s="4">
        <v>6.3478009259259269E-3</v>
      </c>
      <c r="D8" s="4">
        <v>5.8912037037037033E-5</v>
      </c>
      <c r="E8" s="4">
        <v>9.0972222222222227E-5</v>
      </c>
      <c r="F8" s="4">
        <v>1.199074074074074E-4</v>
      </c>
      <c r="G8" s="4">
        <f t="shared" si="0"/>
        <v>2.6979166666666666E-4</v>
      </c>
      <c r="H8" s="4">
        <f t="shared" si="1"/>
        <v>6.0780092592592604E-3</v>
      </c>
      <c r="I8" s="25"/>
    </row>
    <row r="9" spans="1:9" x14ac:dyDescent="0.35">
      <c r="A9" s="5">
        <v>8</v>
      </c>
      <c r="B9" s="2" t="s">
        <v>15</v>
      </c>
      <c r="C9" s="2">
        <v>6.4207175925925924E-3</v>
      </c>
      <c r="D9" s="2">
        <v>1.9641203703703701E-4</v>
      </c>
      <c r="E9" s="2">
        <v>1.8854166666666666E-4</v>
      </c>
      <c r="F9" s="2">
        <v>1.5347222222222222E-4</v>
      </c>
      <c r="G9" s="2">
        <f t="shared" si="0"/>
        <v>5.3842592592592592E-4</v>
      </c>
      <c r="H9" s="2">
        <f t="shared" si="1"/>
        <v>5.8822916666666667E-3</v>
      </c>
      <c r="I9" s="25"/>
    </row>
    <row r="10" spans="1:9" x14ac:dyDescent="0.35">
      <c r="A10" s="3">
        <v>9</v>
      </c>
      <c r="B10" s="4" t="s">
        <v>16</v>
      </c>
      <c r="C10" s="4">
        <v>6.5090277777777776E-3</v>
      </c>
      <c r="D10" s="4">
        <v>1.0925925925925925E-4</v>
      </c>
      <c r="E10" s="4">
        <v>1.3275462962962964E-4</v>
      </c>
      <c r="F10" s="4">
        <v>1.7685185185185184E-4</v>
      </c>
      <c r="G10" s="4">
        <f t="shared" si="0"/>
        <v>4.188657407407407E-4</v>
      </c>
      <c r="H10" s="4">
        <f t="shared" si="1"/>
        <v>6.0901620370370372E-3</v>
      </c>
      <c r="I10" s="25"/>
    </row>
    <row r="11" spans="1:9" x14ac:dyDescent="0.35">
      <c r="A11" s="20">
        <v>10</v>
      </c>
      <c r="B11" s="22" t="s">
        <v>17</v>
      </c>
      <c r="C11" s="22">
        <v>6.867476851851852E-3</v>
      </c>
      <c r="D11" s="22">
        <v>5.7870370370370367E-4</v>
      </c>
      <c r="E11" s="22">
        <v>3.8634259259259264E-4</v>
      </c>
      <c r="F11" s="22">
        <v>3.3344907407407406E-4</v>
      </c>
      <c r="G11" s="22">
        <f t="shared" si="0"/>
        <v>1.2984953703703704E-3</v>
      </c>
      <c r="H11" s="22">
        <f t="shared" si="1"/>
        <v>5.568981481481482E-3</v>
      </c>
      <c r="I11" s="26"/>
    </row>
    <row r="12" spans="1:9" x14ac:dyDescent="0.35">
      <c r="A12" s="12">
        <v>1</v>
      </c>
      <c r="B12" s="13" t="s">
        <v>122</v>
      </c>
      <c r="C12" s="23">
        <v>5.4981481481481487E-3</v>
      </c>
      <c r="D12" s="23">
        <v>1.008101851851852E-4</v>
      </c>
      <c r="E12" s="23">
        <v>9.6759259259259257E-5</v>
      </c>
      <c r="F12" s="23">
        <v>1.2291666666666665E-4</v>
      </c>
      <c r="G12" s="13">
        <f>D12+E12+F12</f>
        <v>3.2048611111111112E-4</v>
      </c>
      <c r="H12" s="13">
        <f t="shared" si="1"/>
        <v>5.1776620370370379E-3</v>
      </c>
      <c r="I12" s="24" t="s">
        <v>172</v>
      </c>
    </row>
    <row r="13" spans="1:9" x14ac:dyDescent="0.35">
      <c r="A13" s="5">
        <v>2</v>
      </c>
      <c r="B13" s="2" t="s">
        <v>123</v>
      </c>
      <c r="C13" s="9">
        <v>5.6223379629629627E-3</v>
      </c>
      <c r="D13" s="9">
        <v>1.0682870370370371E-4</v>
      </c>
      <c r="E13" s="9">
        <v>8.3796296296296304E-5</v>
      </c>
      <c r="F13" s="9">
        <v>1.3854166666666667E-4</v>
      </c>
      <c r="G13" s="2">
        <f t="shared" si="0"/>
        <v>3.2916666666666668E-4</v>
      </c>
      <c r="H13" s="2">
        <f t="shared" si="1"/>
        <v>5.2931712962962958E-3</v>
      </c>
      <c r="I13" s="25"/>
    </row>
    <row r="14" spans="1:9" x14ac:dyDescent="0.35">
      <c r="A14" s="3">
        <v>3</v>
      </c>
      <c r="B14" s="4" t="s">
        <v>124</v>
      </c>
      <c r="C14" s="8">
        <v>5.6515046296296296E-3</v>
      </c>
      <c r="D14" s="8">
        <v>1.0115740740740741E-4</v>
      </c>
      <c r="E14" s="8">
        <v>1.8587962962962962E-4</v>
      </c>
      <c r="F14" s="8">
        <v>7.7777777777777782E-5</v>
      </c>
      <c r="G14" s="4">
        <f t="shared" si="0"/>
        <v>3.6481481481481483E-4</v>
      </c>
      <c r="H14" s="4">
        <f t="shared" si="1"/>
        <v>5.2866898148148144E-3</v>
      </c>
      <c r="I14" s="25"/>
    </row>
    <row r="15" spans="1:9" x14ac:dyDescent="0.35">
      <c r="A15" s="5">
        <v>4</v>
      </c>
      <c r="B15" s="5" t="s">
        <v>125</v>
      </c>
      <c r="C15" s="9">
        <v>5.7403935185185188E-3</v>
      </c>
      <c r="D15" s="9">
        <v>1.0624999999999999E-4</v>
      </c>
      <c r="E15" s="9">
        <v>1.755787037037037E-4</v>
      </c>
      <c r="F15" s="9">
        <v>2.8171296296296294E-4</v>
      </c>
      <c r="G15" s="2">
        <f t="shared" si="0"/>
        <v>5.6354166666666662E-4</v>
      </c>
      <c r="H15" s="2">
        <f t="shared" si="1"/>
        <v>5.1768518518518526E-3</v>
      </c>
      <c r="I15" s="25"/>
    </row>
    <row r="16" spans="1:9" x14ac:dyDescent="0.35">
      <c r="A16" s="3">
        <v>5</v>
      </c>
      <c r="B16" s="3" t="s">
        <v>126</v>
      </c>
      <c r="C16" s="8">
        <v>5.7961805555555562E-3</v>
      </c>
      <c r="D16" s="8">
        <v>1.4976851851851851E-4</v>
      </c>
      <c r="E16" s="8">
        <v>1.7928240740740741E-4</v>
      </c>
      <c r="F16" s="8">
        <v>1.8773148148148146E-4</v>
      </c>
      <c r="G16" s="8">
        <f t="shared" si="0"/>
        <v>5.1678240740740732E-4</v>
      </c>
      <c r="H16" s="4">
        <f t="shared" si="1"/>
        <v>5.2793981481481485E-3</v>
      </c>
      <c r="I16" s="25"/>
    </row>
    <row r="17" spans="1:9" x14ac:dyDescent="0.35">
      <c r="A17" s="5">
        <v>6</v>
      </c>
      <c r="B17" s="5" t="s">
        <v>127</v>
      </c>
      <c r="C17" s="9">
        <v>6.2231481481481478E-3</v>
      </c>
      <c r="D17" s="9">
        <v>1.6828703703703702E-4</v>
      </c>
      <c r="E17" s="9">
        <v>2.5613425925925923E-4</v>
      </c>
      <c r="F17" s="9">
        <v>2.3761574074074077E-4</v>
      </c>
      <c r="G17" s="9">
        <f t="shared" si="0"/>
        <v>6.6203703703703693E-4</v>
      </c>
      <c r="H17" s="2">
        <f t="shared" si="1"/>
        <v>5.5611111111111104E-3</v>
      </c>
      <c r="I17" s="25"/>
    </row>
    <row r="18" spans="1:9" x14ac:dyDescent="0.35">
      <c r="A18" s="3">
        <v>7</v>
      </c>
      <c r="B18" s="3" t="s">
        <v>128</v>
      </c>
      <c r="C18" s="8">
        <v>6.569328703703704E-3</v>
      </c>
      <c r="D18" s="8">
        <v>2.2233796296296297E-4</v>
      </c>
      <c r="E18" s="8">
        <v>9.5949074074074063E-5</v>
      </c>
      <c r="F18" s="8">
        <v>2.2071759259259259E-4</v>
      </c>
      <c r="G18" s="8">
        <f t="shared" si="0"/>
        <v>5.3900462962962962E-4</v>
      </c>
      <c r="H18" s="4">
        <f t="shared" si="1"/>
        <v>6.0303240740740742E-3</v>
      </c>
      <c r="I18" s="25"/>
    </row>
    <row r="19" spans="1:9" x14ac:dyDescent="0.35">
      <c r="A19" s="5">
        <v>8</v>
      </c>
      <c r="B19" s="5" t="s">
        <v>129</v>
      </c>
      <c r="C19" s="9">
        <v>6.6650462962962965E-3</v>
      </c>
      <c r="D19" s="9">
        <v>4.778935185185185E-4</v>
      </c>
      <c r="E19" s="9">
        <v>4.2638888888888891E-4</v>
      </c>
      <c r="F19" s="9">
        <v>3.2465277777777776E-4</v>
      </c>
      <c r="G19" s="9">
        <f t="shared" si="0"/>
        <v>1.2289351851851853E-3</v>
      </c>
      <c r="H19" s="9">
        <f t="shared" si="1"/>
        <v>5.4361111111111112E-3</v>
      </c>
      <c r="I19" s="25"/>
    </row>
    <row r="20" spans="1:9" x14ac:dyDescent="0.35">
      <c r="A20" s="14">
        <v>9</v>
      </c>
      <c r="B20" s="14" t="s">
        <v>130</v>
      </c>
      <c r="C20" s="16">
        <v>6.7807870370370374E-3</v>
      </c>
      <c r="D20" s="16">
        <v>1.3831018518518519E-4</v>
      </c>
      <c r="E20" s="16">
        <v>3.0069444444444447E-4</v>
      </c>
      <c r="F20" s="16">
        <v>5.0104166666666667E-4</v>
      </c>
      <c r="G20" s="16">
        <f t="shared" si="0"/>
        <v>9.4004629629629635E-4</v>
      </c>
      <c r="H20" s="16">
        <f t="shared" si="1"/>
        <v>5.840740740740741E-3</v>
      </c>
      <c r="I20" s="26"/>
    </row>
    <row r="21" spans="1:9" x14ac:dyDescent="0.35">
      <c r="A21" s="4"/>
      <c r="B21" s="4"/>
    </row>
    <row r="22" spans="1:9" x14ac:dyDescent="0.35">
      <c r="A22" s="4"/>
      <c r="B22" s="4"/>
    </row>
    <row r="23" spans="1:9" x14ac:dyDescent="0.35">
      <c r="A23" s="4"/>
      <c r="B23" s="4"/>
    </row>
    <row r="24" spans="1:9" x14ac:dyDescent="0.35">
      <c r="A24" s="4"/>
      <c r="B24" s="4"/>
    </row>
    <row r="25" spans="1:9" x14ac:dyDescent="0.35">
      <c r="A25" s="4"/>
      <c r="B25" s="4"/>
    </row>
    <row r="26" spans="1:9" x14ac:dyDescent="0.35">
      <c r="A26" s="4"/>
      <c r="B26" s="4"/>
    </row>
    <row r="27" spans="1:9" x14ac:dyDescent="0.35">
      <c r="A27" s="4"/>
      <c r="B27" s="4"/>
    </row>
    <row r="28" spans="1:9" x14ac:dyDescent="0.35">
      <c r="A28" s="4"/>
      <c r="B28" s="4"/>
    </row>
    <row r="29" spans="1:9" x14ac:dyDescent="0.35">
      <c r="A29" s="4"/>
      <c r="B29" s="4"/>
    </row>
    <row r="30" spans="1:9" x14ac:dyDescent="0.35">
      <c r="A30" s="4"/>
      <c r="B30" s="4"/>
    </row>
    <row r="31" spans="1:9" x14ac:dyDescent="0.35">
      <c r="A31" s="4"/>
      <c r="B31" s="4"/>
    </row>
    <row r="35" spans="3:8" x14ac:dyDescent="0.35">
      <c r="C35" s="11"/>
      <c r="D35" s="11"/>
      <c r="E35" s="11"/>
      <c r="F35" s="11"/>
      <c r="G35" s="11"/>
      <c r="H35" s="11"/>
    </row>
    <row r="36" spans="3:8" x14ac:dyDescent="0.35">
      <c r="C36" s="11"/>
      <c r="D36" s="11"/>
      <c r="E36" s="11"/>
      <c r="F36" s="11"/>
      <c r="G36" s="11"/>
      <c r="H36" s="11"/>
    </row>
    <row r="37" spans="3:8" x14ac:dyDescent="0.35">
      <c r="C37" s="11"/>
      <c r="D37" s="11"/>
      <c r="E37" s="11"/>
      <c r="F37" s="11"/>
      <c r="G37" s="11"/>
      <c r="H37" s="11"/>
    </row>
    <row r="38" spans="3:8" x14ac:dyDescent="0.35">
      <c r="C38" s="11"/>
      <c r="D38" s="11"/>
      <c r="E38" s="11"/>
      <c r="F38" s="11"/>
      <c r="G38" s="11"/>
      <c r="H38" s="11"/>
    </row>
  </sheetData>
  <mergeCells count="2">
    <mergeCell ref="I2:I11"/>
    <mergeCell ref="I12:I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ACE0B-3430-4FAE-909F-92A70848B3AF}">
  <dimension ref="A1:I38"/>
  <sheetViews>
    <sheetView workbookViewId="0">
      <selection activeCell="E33" sqref="E33"/>
    </sheetView>
  </sheetViews>
  <sheetFormatPr defaultRowHeight="14.5" x14ac:dyDescent="0.35"/>
  <cols>
    <col min="1" max="1" width="8.7265625" style="10"/>
    <col min="2" max="2" width="23.54296875" style="10" customWidth="1"/>
    <col min="3" max="8" width="13.1796875" style="4" customWidth="1"/>
  </cols>
  <sheetData>
    <row r="1" spans="1:9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9" x14ac:dyDescent="0.35">
      <c r="A2" s="12">
        <v>1</v>
      </c>
      <c r="B2" s="12" t="s">
        <v>131</v>
      </c>
      <c r="C2" s="13">
        <v>5.3481481481481479E-3</v>
      </c>
      <c r="D2" s="13">
        <v>1.2465277777777778E-4</v>
      </c>
      <c r="E2" s="13">
        <v>1.0381944444444445E-4</v>
      </c>
      <c r="F2" s="13">
        <v>1.5706018518518518E-4</v>
      </c>
      <c r="G2" s="13">
        <f>D2+E2+F2</f>
        <v>3.8553240740740746E-4</v>
      </c>
      <c r="H2" s="13">
        <f>C2-G2</f>
        <v>4.9626157407407405E-3</v>
      </c>
      <c r="I2" s="24" t="s">
        <v>171</v>
      </c>
    </row>
    <row r="3" spans="1:9" x14ac:dyDescent="0.35">
      <c r="A3" s="5">
        <v>2</v>
      </c>
      <c r="B3" s="2" t="s">
        <v>132</v>
      </c>
      <c r="C3" s="2">
        <v>5.3758101851851857E-3</v>
      </c>
      <c r="D3" s="2">
        <v>1.2071759259259259E-4</v>
      </c>
      <c r="E3" s="2">
        <v>9.2939814814814808E-5</v>
      </c>
      <c r="F3" s="2">
        <v>1.7824074074074075E-4</v>
      </c>
      <c r="G3" s="2">
        <f>D3+E3+F3</f>
        <v>3.9189814814814816E-4</v>
      </c>
      <c r="H3" s="2">
        <f t="shared" ref="H3:H26" si="0">C3-G3</f>
        <v>4.9839120370370376E-3</v>
      </c>
      <c r="I3" s="25"/>
    </row>
    <row r="4" spans="1:9" x14ac:dyDescent="0.35">
      <c r="A4" s="3">
        <v>3</v>
      </c>
      <c r="B4" s="4" t="s">
        <v>133</v>
      </c>
      <c r="C4" s="4">
        <v>5.4491898148148147E-3</v>
      </c>
      <c r="D4" s="4">
        <v>1.0092592592592594E-4</v>
      </c>
      <c r="E4" s="4">
        <v>1.0277777777777779E-4</v>
      </c>
      <c r="F4" s="4">
        <v>1.2268518518518517E-4</v>
      </c>
      <c r="G4" s="4">
        <f t="shared" ref="G4:G26" si="1">D4+E4+F4</f>
        <v>3.2638888888888887E-4</v>
      </c>
      <c r="H4" s="4">
        <f t="shared" si="0"/>
        <v>5.1228009259259256E-3</v>
      </c>
      <c r="I4" s="25"/>
    </row>
    <row r="5" spans="1:9" x14ac:dyDescent="0.35">
      <c r="A5" s="6">
        <v>4</v>
      </c>
      <c r="B5" s="2" t="s">
        <v>134</v>
      </c>
      <c r="C5" s="7">
        <v>5.6437500000000003E-3</v>
      </c>
      <c r="D5" s="7">
        <v>7.6388888888888887E-5</v>
      </c>
      <c r="E5" s="7">
        <v>7.9282407407407402E-5</v>
      </c>
      <c r="F5" s="7">
        <v>1.273148148148148E-4</v>
      </c>
      <c r="G5" s="2">
        <f t="shared" si="1"/>
        <v>2.8298611111111108E-4</v>
      </c>
      <c r="H5" s="2">
        <f t="shared" si="0"/>
        <v>5.3607638888888889E-3</v>
      </c>
      <c r="I5" s="25"/>
    </row>
    <row r="6" spans="1:9" x14ac:dyDescent="0.35">
      <c r="A6" s="3">
        <v>5</v>
      </c>
      <c r="B6" s="4" t="s">
        <v>135</v>
      </c>
      <c r="C6" s="4">
        <v>5.7950231481481481E-3</v>
      </c>
      <c r="D6" s="4">
        <v>1.2013888888888889E-4</v>
      </c>
      <c r="E6" s="4">
        <v>1.0393518518518519E-4</v>
      </c>
      <c r="F6" s="4">
        <v>1.2222222222222221E-4</v>
      </c>
      <c r="G6" s="4">
        <f t="shared" si="1"/>
        <v>3.4629629629629626E-4</v>
      </c>
      <c r="H6" s="4">
        <f t="shared" si="0"/>
        <v>5.4487268518518522E-3</v>
      </c>
      <c r="I6" s="25"/>
    </row>
    <row r="7" spans="1:9" x14ac:dyDescent="0.35">
      <c r="A7" s="5">
        <v>6</v>
      </c>
      <c r="B7" s="2" t="s">
        <v>136</v>
      </c>
      <c r="C7" s="2">
        <v>5.9068287037037041E-3</v>
      </c>
      <c r="D7" s="2">
        <v>1.4826388888888889E-4</v>
      </c>
      <c r="E7" s="2">
        <v>1.2708333333333335E-4</v>
      </c>
      <c r="F7" s="2">
        <v>1.0324074074074074E-4</v>
      </c>
      <c r="G7" s="2">
        <f t="shared" si="1"/>
        <v>3.7858796296296295E-4</v>
      </c>
      <c r="H7" s="2">
        <f t="shared" si="0"/>
        <v>5.5282407407407416E-3</v>
      </c>
      <c r="I7" s="25"/>
    </row>
    <row r="8" spans="1:9" x14ac:dyDescent="0.35">
      <c r="A8" s="3">
        <v>7</v>
      </c>
      <c r="B8" s="4" t="s">
        <v>137</v>
      </c>
      <c r="C8" s="4">
        <v>6.0554398148148156E-3</v>
      </c>
      <c r="D8" s="4">
        <v>1.6122685185185185E-4</v>
      </c>
      <c r="E8" s="4">
        <v>2.0925925925925924E-4</v>
      </c>
      <c r="F8" s="4">
        <v>1.3715277777777776E-4</v>
      </c>
      <c r="G8" s="4">
        <f t="shared" si="1"/>
        <v>5.0763888888888885E-4</v>
      </c>
      <c r="H8" s="4">
        <f t="shared" si="0"/>
        <v>5.5478009259259265E-3</v>
      </c>
      <c r="I8" s="25"/>
    </row>
    <row r="9" spans="1:9" x14ac:dyDescent="0.35">
      <c r="A9" s="5">
        <v>8</v>
      </c>
      <c r="B9" s="2" t="s">
        <v>138</v>
      </c>
      <c r="C9" s="2">
        <v>6.1182870370370367E-3</v>
      </c>
      <c r="D9" s="2">
        <v>1.2951388888888889E-4</v>
      </c>
      <c r="E9" s="2">
        <v>1.5127314814814815E-4</v>
      </c>
      <c r="F9" s="2">
        <v>8.6342592592592599E-5</v>
      </c>
      <c r="G9" s="2">
        <f t="shared" si="1"/>
        <v>3.6712962962962969E-4</v>
      </c>
      <c r="H9" s="2">
        <f t="shared" si="0"/>
        <v>5.7511574074074071E-3</v>
      </c>
      <c r="I9" s="25"/>
    </row>
    <row r="10" spans="1:9" x14ac:dyDescent="0.35">
      <c r="A10" s="3">
        <v>9</v>
      </c>
      <c r="B10" s="4" t="s">
        <v>139</v>
      </c>
      <c r="C10" s="4">
        <v>6.1700231481481484E-3</v>
      </c>
      <c r="D10" s="4">
        <v>8.9583333333333333E-5</v>
      </c>
      <c r="E10" s="4">
        <v>8.252314814814815E-5</v>
      </c>
      <c r="F10" s="4">
        <v>1.3865740740740741E-4</v>
      </c>
      <c r="G10" s="4">
        <f t="shared" si="1"/>
        <v>3.1076388888888885E-4</v>
      </c>
      <c r="H10" s="4">
        <f t="shared" si="0"/>
        <v>5.8592592592592594E-3</v>
      </c>
      <c r="I10" s="25"/>
    </row>
    <row r="11" spans="1:9" x14ac:dyDescent="0.35">
      <c r="A11" s="5">
        <v>10</v>
      </c>
      <c r="B11" s="2" t="s">
        <v>140</v>
      </c>
      <c r="C11" s="2">
        <v>6.2605324074074074E-3</v>
      </c>
      <c r="D11" s="2">
        <v>9.9305555555555551E-5</v>
      </c>
      <c r="E11" s="2">
        <v>8.194444444444445E-5</v>
      </c>
      <c r="F11" s="2">
        <v>1.5601851851851852E-4</v>
      </c>
      <c r="G11" s="2">
        <f t="shared" si="1"/>
        <v>3.3726851851851854E-4</v>
      </c>
      <c r="H11" s="2">
        <f t="shared" si="0"/>
        <v>5.9232638888888885E-3</v>
      </c>
      <c r="I11" s="25"/>
    </row>
    <row r="12" spans="1:9" x14ac:dyDescent="0.35">
      <c r="A12" s="3">
        <v>11</v>
      </c>
      <c r="B12" s="4" t="s">
        <v>141</v>
      </c>
      <c r="C12" s="8">
        <v>6.4708333333333336E-3</v>
      </c>
      <c r="D12" s="8">
        <v>1.1608796296296295E-4</v>
      </c>
      <c r="E12" s="8">
        <v>1.4699074074074075E-4</v>
      </c>
      <c r="F12" s="8">
        <v>1.2905092592592593E-4</v>
      </c>
      <c r="G12" s="4">
        <f t="shared" si="1"/>
        <v>3.9212962962962964E-4</v>
      </c>
      <c r="H12" s="4">
        <f t="shared" si="0"/>
        <v>6.0787037037037042E-3</v>
      </c>
      <c r="I12" s="25"/>
    </row>
    <row r="13" spans="1:9" x14ac:dyDescent="0.35">
      <c r="A13" s="5">
        <v>12</v>
      </c>
      <c r="B13" s="2" t="s">
        <v>142</v>
      </c>
      <c r="C13" s="9">
        <v>6.5231481481481486E-3</v>
      </c>
      <c r="D13" s="9">
        <v>1.3576388888888888E-4</v>
      </c>
      <c r="E13" s="9">
        <v>2.7719907407407408E-4</v>
      </c>
      <c r="F13" s="9">
        <v>2.1261574074074076E-4</v>
      </c>
      <c r="G13" s="2">
        <f t="shared" si="1"/>
        <v>6.2557870370370371E-4</v>
      </c>
      <c r="H13" s="2">
        <f t="shared" si="0"/>
        <v>5.8975694444444449E-3</v>
      </c>
      <c r="I13" s="25"/>
    </row>
    <row r="14" spans="1:9" x14ac:dyDescent="0.35">
      <c r="A14" s="14">
        <v>13</v>
      </c>
      <c r="B14" s="15" t="s">
        <v>143</v>
      </c>
      <c r="C14" s="16">
        <v>7.3844907407407409E-3</v>
      </c>
      <c r="D14" s="16">
        <v>9.8148148148148151E-5</v>
      </c>
      <c r="E14" s="16">
        <v>7.5347222222222214E-5</v>
      </c>
      <c r="F14" s="16">
        <v>8.182870370370371E-5</v>
      </c>
      <c r="G14" s="15">
        <f t="shared" si="1"/>
        <v>2.5532407407407405E-4</v>
      </c>
      <c r="H14" s="15">
        <f t="shared" si="0"/>
        <v>7.1291666666666673E-3</v>
      </c>
      <c r="I14" s="26"/>
    </row>
    <row r="15" spans="1:9" x14ac:dyDescent="0.35">
      <c r="A15" s="17">
        <v>1</v>
      </c>
      <c r="B15" s="17" t="s">
        <v>144</v>
      </c>
      <c r="C15" s="18">
        <v>4.6866898148148145E-3</v>
      </c>
      <c r="D15" s="18">
        <v>1.1331018518518518E-4</v>
      </c>
      <c r="E15" s="18">
        <v>1.3680555555555557E-4</v>
      </c>
      <c r="F15" s="18">
        <v>8.4143518518518511E-5</v>
      </c>
      <c r="G15" s="19">
        <f t="shared" si="1"/>
        <v>3.3425925925925924E-4</v>
      </c>
      <c r="H15" s="19">
        <f t="shared" si="0"/>
        <v>4.3524305555555556E-3</v>
      </c>
      <c r="I15" s="24" t="s">
        <v>172</v>
      </c>
    </row>
    <row r="16" spans="1:9" x14ac:dyDescent="0.35">
      <c r="A16" s="3">
        <v>2</v>
      </c>
      <c r="B16" s="3" t="s">
        <v>145</v>
      </c>
      <c r="C16" s="8">
        <v>4.7472222222222221E-3</v>
      </c>
      <c r="D16" s="8">
        <v>1.4085648148148147E-4</v>
      </c>
      <c r="E16" s="8">
        <v>1.1782407407407407E-4</v>
      </c>
      <c r="F16" s="8">
        <v>9.8495370370370371E-5</v>
      </c>
      <c r="G16" s="8">
        <f t="shared" si="1"/>
        <v>3.5717592592592588E-4</v>
      </c>
      <c r="H16" s="4">
        <f t="shared" si="0"/>
        <v>4.3900462962962964E-3</v>
      </c>
      <c r="I16" s="25"/>
    </row>
    <row r="17" spans="1:9" x14ac:dyDescent="0.35">
      <c r="A17" s="5">
        <v>3</v>
      </c>
      <c r="B17" s="5" t="s">
        <v>146</v>
      </c>
      <c r="C17" s="9">
        <v>4.7782407407407409E-3</v>
      </c>
      <c r="D17" s="9">
        <v>8.206018518518519E-5</v>
      </c>
      <c r="E17" s="9">
        <v>1.0185185185185186E-4</v>
      </c>
      <c r="F17" s="9">
        <v>7.5347222222222214E-5</v>
      </c>
      <c r="G17" s="9">
        <f t="shared" si="1"/>
        <v>2.5925925925925926E-4</v>
      </c>
      <c r="H17" s="2">
        <f t="shared" si="0"/>
        <v>4.5189814814814815E-3</v>
      </c>
      <c r="I17" s="25"/>
    </row>
    <row r="18" spans="1:9" x14ac:dyDescent="0.35">
      <c r="A18" s="3">
        <v>4</v>
      </c>
      <c r="B18" s="3" t="s">
        <v>147</v>
      </c>
      <c r="C18" s="8">
        <v>4.7686342592592589E-3</v>
      </c>
      <c r="D18" s="8">
        <v>9.4560185185185182E-5</v>
      </c>
      <c r="E18" s="8">
        <v>1.0636574074074073E-4</v>
      </c>
      <c r="F18" s="8">
        <v>1.6909722222222223E-4</v>
      </c>
      <c r="G18" s="8">
        <f t="shared" si="1"/>
        <v>3.7002314814814813E-4</v>
      </c>
      <c r="H18" s="4">
        <f t="shared" si="0"/>
        <v>4.398611111111111E-3</v>
      </c>
      <c r="I18" s="25"/>
    </row>
    <row r="19" spans="1:9" x14ac:dyDescent="0.35">
      <c r="A19" s="5">
        <v>5</v>
      </c>
      <c r="B19" s="5" t="s">
        <v>148</v>
      </c>
      <c r="C19" s="9">
        <v>4.7814814814814812E-3</v>
      </c>
      <c r="D19" s="9">
        <v>1.3240740740740739E-4</v>
      </c>
      <c r="E19" s="9">
        <v>1.1319444444444444E-4</v>
      </c>
      <c r="F19" s="9">
        <v>1.34375E-4</v>
      </c>
      <c r="G19" s="9">
        <f t="shared" si="1"/>
        <v>3.7997685185185183E-4</v>
      </c>
      <c r="H19" s="9">
        <f t="shared" si="0"/>
        <v>4.4015046296296293E-3</v>
      </c>
      <c r="I19" s="25"/>
    </row>
    <row r="20" spans="1:9" x14ac:dyDescent="0.35">
      <c r="A20" s="3">
        <v>6</v>
      </c>
      <c r="B20" s="3" t="s">
        <v>149</v>
      </c>
      <c r="C20" s="8">
        <v>4.9747685185185181E-3</v>
      </c>
      <c r="D20" s="8">
        <v>8.900462962962962E-5</v>
      </c>
      <c r="E20" s="8">
        <v>1.4930555555555555E-4</v>
      </c>
      <c r="F20" s="8">
        <v>1.2974537037037037E-4</v>
      </c>
      <c r="G20" s="8">
        <f t="shared" si="1"/>
        <v>3.680555555555555E-4</v>
      </c>
      <c r="H20" s="8">
        <f t="shared" si="0"/>
        <v>4.6067129629629626E-3</v>
      </c>
      <c r="I20" s="25"/>
    </row>
    <row r="21" spans="1:9" x14ac:dyDescent="0.35">
      <c r="A21" s="5">
        <v>7</v>
      </c>
      <c r="B21" s="5" t="s">
        <v>150</v>
      </c>
      <c r="C21" s="9">
        <v>4.9974537037037036E-3</v>
      </c>
      <c r="D21" s="9">
        <v>1.3807870370370371E-4</v>
      </c>
      <c r="E21" s="9">
        <v>8.5185185185185185E-5</v>
      </c>
      <c r="F21" s="9">
        <v>8.4837962962962965E-5</v>
      </c>
      <c r="G21" s="9">
        <f t="shared" si="1"/>
        <v>3.0810185185185183E-4</v>
      </c>
      <c r="H21" s="9">
        <f t="shared" si="0"/>
        <v>4.6893518518518517E-3</v>
      </c>
      <c r="I21" s="25"/>
    </row>
    <row r="22" spans="1:9" x14ac:dyDescent="0.35">
      <c r="A22" s="3">
        <v>8</v>
      </c>
      <c r="B22" s="3" t="s">
        <v>151</v>
      </c>
      <c r="C22" s="8">
        <v>5.4846064814814818E-3</v>
      </c>
      <c r="D22" s="8">
        <v>1.4074074074074073E-4</v>
      </c>
      <c r="E22" s="8">
        <v>7.8009259259259262E-5</v>
      </c>
      <c r="F22" s="8">
        <v>9.8726851851851851E-5</v>
      </c>
      <c r="G22" s="8">
        <f t="shared" si="1"/>
        <v>3.1747685185185183E-4</v>
      </c>
      <c r="H22" s="4">
        <f t="shared" si="0"/>
        <v>5.16712962962963E-3</v>
      </c>
      <c r="I22" s="25"/>
    </row>
    <row r="23" spans="1:9" x14ac:dyDescent="0.35">
      <c r="A23" s="5">
        <v>9</v>
      </c>
      <c r="B23" s="5" t="s">
        <v>152</v>
      </c>
      <c r="C23" s="9">
        <v>5.4971064814814813E-3</v>
      </c>
      <c r="D23" s="9">
        <v>1.8159722222222221E-4</v>
      </c>
      <c r="E23" s="9">
        <v>1.1168981481481482E-4</v>
      </c>
      <c r="F23" s="9">
        <v>1.6631944444444444E-4</v>
      </c>
      <c r="G23" s="9">
        <f t="shared" si="1"/>
        <v>4.5960648148148141E-4</v>
      </c>
      <c r="H23" s="2">
        <f t="shared" si="0"/>
        <v>5.0375000000000003E-3</v>
      </c>
      <c r="I23" s="25"/>
    </row>
    <row r="24" spans="1:9" x14ac:dyDescent="0.35">
      <c r="A24" s="3">
        <v>10</v>
      </c>
      <c r="B24" s="3" t="s">
        <v>153</v>
      </c>
      <c r="C24" s="8">
        <v>5.4907407407407405E-3</v>
      </c>
      <c r="D24" s="8">
        <v>2.1631944444444446E-4</v>
      </c>
      <c r="E24" s="8">
        <v>1.3935185185185185E-4</v>
      </c>
      <c r="F24" s="8">
        <v>1.7395833333333334E-4</v>
      </c>
      <c r="G24" s="8">
        <f t="shared" si="1"/>
        <v>5.2962962962962968E-4</v>
      </c>
      <c r="H24" s="4">
        <f t="shared" si="0"/>
        <v>4.9611111111111106E-3</v>
      </c>
      <c r="I24" s="25"/>
    </row>
    <row r="25" spans="1:9" x14ac:dyDescent="0.35">
      <c r="A25" s="5">
        <v>11</v>
      </c>
      <c r="B25" s="5" t="s">
        <v>154</v>
      </c>
      <c r="C25" s="9">
        <v>5.5040509259259261E-3</v>
      </c>
      <c r="D25" s="9">
        <v>1.4884259259259259E-4</v>
      </c>
      <c r="E25" s="9">
        <v>2.045138888888889E-4</v>
      </c>
      <c r="F25" s="9">
        <v>1.414351851851852E-4</v>
      </c>
      <c r="G25" s="9">
        <f t="shared" si="1"/>
        <v>4.9479166666666671E-4</v>
      </c>
      <c r="H25" s="9">
        <f t="shared" si="0"/>
        <v>5.0092592592592593E-3</v>
      </c>
      <c r="I25" s="25"/>
    </row>
    <row r="26" spans="1:9" x14ac:dyDescent="0.35">
      <c r="A26" s="14">
        <v>12</v>
      </c>
      <c r="B26" s="14" t="s">
        <v>155</v>
      </c>
      <c r="C26" s="16">
        <v>5.8151620370370371E-3</v>
      </c>
      <c r="D26" s="16">
        <v>2.3206018518518519E-4</v>
      </c>
      <c r="E26" s="16">
        <v>1.3344907407407408E-4</v>
      </c>
      <c r="F26" s="16">
        <v>2.0416666666666668E-4</v>
      </c>
      <c r="G26" s="16">
        <f t="shared" si="1"/>
        <v>5.6967592592592595E-4</v>
      </c>
      <c r="H26" s="16">
        <f t="shared" si="0"/>
        <v>5.2454861111111114E-3</v>
      </c>
      <c r="I26" s="26"/>
    </row>
    <row r="27" spans="1:9" x14ac:dyDescent="0.35">
      <c r="A27" s="3"/>
      <c r="B27" s="3"/>
      <c r="C27" s="3"/>
      <c r="D27" s="3"/>
      <c r="E27" s="3"/>
      <c r="F27" s="3"/>
      <c r="G27" s="3"/>
      <c r="H27" s="3"/>
    </row>
    <row r="28" spans="1:9" x14ac:dyDescent="0.35">
      <c r="A28" s="3"/>
      <c r="B28" s="3"/>
      <c r="C28" s="3"/>
      <c r="D28" s="3"/>
      <c r="E28" s="3"/>
      <c r="F28" s="3"/>
      <c r="G28" s="3"/>
      <c r="H28" s="3"/>
    </row>
    <row r="29" spans="1:9" x14ac:dyDescent="0.35">
      <c r="A29" s="3"/>
      <c r="B29" s="3"/>
      <c r="C29" s="3"/>
      <c r="D29" s="3"/>
      <c r="E29" s="3"/>
      <c r="F29" s="3"/>
      <c r="G29" s="3"/>
      <c r="H29" s="3"/>
    </row>
    <row r="30" spans="1:9" x14ac:dyDescent="0.35">
      <c r="A30" s="3"/>
      <c r="B30" s="3"/>
      <c r="C30" s="3"/>
      <c r="D30" s="3"/>
      <c r="E30" s="3"/>
      <c r="F30" s="3"/>
      <c r="G30" s="3"/>
      <c r="H30" s="3"/>
    </row>
    <row r="31" spans="1:9" x14ac:dyDescent="0.35">
      <c r="A31" s="3"/>
      <c r="B31" s="3"/>
      <c r="C31" s="3"/>
      <c r="D31" s="3"/>
      <c r="E31" s="3"/>
      <c r="F31" s="3"/>
      <c r="G31" s="3"/>
      <c r="H31" s="3"/>
    </row>
    <row r="32" spans="1:9" x14ac:dyDescent="0.35">
      <c r="A32" s="3"/>
      <c r="B32" s="3"/>
      <c r="C32" s="3"/>
      <c r="D32" s="3"/>
      <c r="E32" s="3"/>
      <c r="F32" s="3"/>
      <c r="G32" s="3"/>
      <c r="H32" s="3"/>
    </row>
    <row r="33" spans="1:8" x14ac:dyDescent="0.35">
      <c r="A33" s="3"/>
      <c r="B33" s="3"/>
      <c r="C33" s="3"/>
      <c r="D33" s="3"/>
      <c r="E33" s="3"/>
      <c r="F33" s="3"/>
      <c r="G33" s="3"/>
      <c r="H33" s="3"/>
    </row>
    <row r="35" spans="1:8" x14ac:dyDescent="0.35">
      <c r="C35" s="11"/>
      <c r="D35" s="11"/>
      <c r="E35" s="11"/>
      <c r="F35" s="11"/>
      <c r="G35" s="11"/>
      <c r="H35" s="11"/>
    </row>
    <row r="36" spans="1:8" x14ac:dyDescent="0.35">
      <c r="C36" s="11"/>
      <c r="D36" s="11"/>
      <c r="E36" s="11"/>
      <c r="F36" s="11"/>
      <c r="G36" s="11"/>
      <c r="H36" s="11"/>
    </row>
    <row r="37" spans="1:8" x14ac:dyDescent="0.35">
      <c r="C37" s="11"/>
      <c r="D37" s="11"/>
      <c r="E37" s="11"/>
      <c r="F37" s="11"/>
      <c r="G37" s="11"/>
      <c r="H37" s="11"/>
    </row>
    <row r="38" spans="1:8" x14ac:dyDescent="0.35">
      <c r="C38" s="11"/>
      <c r="D38" s="11"/>
      <c r="E38" s="11"/>
      <c r="F38" s="11"/>
      <c r="G38" s="11"/>
      <c r="H38" s="11"/>
    </row>
  </sheetData>
  <mergeCells count="2">
    <mergeCell ref="I2:I14"/>
    <mergeCell ref="I15:I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1F3C4-380C-446D-B412-9F43A154A713}">
  <dimension ref="A1:I38"/>
  <sheetViews>
    <sheetView workbookViewId="0">
      <selection activeCell="B34" sqref="B34"/>
    </sheetView>
  </sheetViews>
  <sheetFormatPr defaultRowHeight="14.5" x14ac:dyDescent="0.35"/>
  <cols>
    <col min="1" max="1" width="8.7265625" style="10"/>
    <col min="2" max="2" width="23.54296875" style="10" customWidth="1"/>
    <col min="3" max="9" width="13.1796875" style="4" customWidth="1"/>
  </cols>
  <sheetData>
    <row r="1" spans="1:9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156</v>
      </c>
      <c r="H1" s="2" t="s">
        <v>6</v>
      </c>
      <c r="I1" s="2" t="s">
        <v>7</v>
      </c>
    </row>
    <row r="2" spans="1:9" x14ac:dyDescent="0.35">
      <c r="A2" s="3">
        <v>1</v>
      </c>
      <c r="B2" s="3" t="s">
        <v>157</v>
      </c>
      <c r="C2" s="4">
        <v>7.3586805555555549E-3</v>
      </c>
      <c r="D2" s="4">
        <v>2.0185185185185188E-4</v>
      </c>
      <c r="E2" s="4">
        <v>1.4398148148148148E-4</v>
      </c>
      <c r="F2" s="4">
        <v>2.5949074074074074E-4</v>
      </c>
      <c r="G2" s="4">
        <v>1.5590277777777778E-4</v>
      </c>
      <c r="H2" s="4">
        <f>D2+E2+F2+G2</f>
        <v>7.6122685185185191E-4</v>
      </c>
      <c r="I2" s="4">
        <f>C2-H2</f>
        <v>6.5974537037037026E-3</v>
      </c>
    </row>
    <row r="3" spans="1:9" x14ac:dyDescent="0.35">
      <c r="A3" s="5">
        <v>2</v>
      </c>
      <c r="B3" s="2" t="s">
        <v>158</v>
      </c>
      <c r="C3" s="2">
        <v>7.4111111111111114E-3</v>
      </c>
      <c r="D3" s="2">
        <v>1.3865740740740741E-4</v>
      </c>
      <c r="E3" s="2">
        <v>1.2789351851851853E-4</v>
      </c>
      <c r="F3" s="2">
        <v>2.0370370370370372E-4</v>
      </c>
      <c r="G3" s="2">
        <v>1.7465277777777778E-4</v>
      </c>
      <c r="H3" s="2">
        <f t="shared" ref="H3:H15" si="0">D3+E3+F3+G3</f>
        <v>6.4490740740740741E-4</v>
      </c>
      <c r="I3" s="2">
        <f t="shared" ref="I3:I15" si="1">C3-H3</f>
        <v>6.766203703703704E-3</v>
      </c>
    </row>
    <row r="4" spans="1:9" x14ac:dyDescent="0.35">
      <c r="A4" s="3">
        <v>3</v>
      </c>
      <c r="B4" s="4" t="s">
        <v>159</v>
      </c>
      <c r="C4" s="4">
        <v>7.4832175925925917E-3</v>
      </c>
      <c r="D4" s="4">
        <v>1.1365740740740741E-4</v>
      </c>
      <c r="E4" s="4">
        <v>2.2314814814814815E-4</v>
      </c>
      <c r="F4" s="4">
        <v>1.9490740740740739E-4</v>
      </c>
      <c r="G4" s="4">
        <v>2.0486111111111109E-4</v>
      </c>
      <c r="H4" s="4">
        <f t="shared" si="0"/>
        <v>7.3657407407407406E-4</v>
      </c>
      <c r="I4" s="4">
        <f t="shared" si="1"/>
        <v>6.7466435185185173E-3</v>
      </c>
    </row>
    <row r="5" spans="1:9" x14ac:dyDescent="0.35">
      <c r="A5" s="6">
        <v>4</v>
      </c>
      <c r="B5" s="2" t="s">
        <v>160</v>
      </c>
      <c r="C5" s="7">
        <v>7.6418981481481477E-3</v>
      </c>
      <c r="D5" s="7">
        <v>1.6030092592592593E-4</v>
      </c>
      <c r="E5" s="7">
        <v>1.3402777777777778E-4</v>
      </c>
      <c r="F5" s="7">
        <v>1.5625E-4</v>
      </c>
      <c r="G5" s="7">
        <v>1.4004629629629629E-4</v>
      </c>
      <c r="H5" s="2">
        <f t="shared" si="0"/>
        <v>5.90625E-4</v>
      </c>
      <c r="I5" s="2">
        <f t="shared" si="1"/>
        <v>7.0512731481481477E-3</v>
      </c>
    </row>
    <row r="6" spans="1:9" x14ac:dyDescent="0.35">
      <c r="A6" s="3">
        <v>5</v>
      </c>
      <c r="B6" s="4" t="s">
        <v>161</v>
      </c>
      <c r="C6" s="4">
        <v>7.8026620370370368E-3</v>
      </c>
      <c r="D6" s="4">
        <v>1.7650462962962962E-4</v>
      </c>
      <c r="E6" s="4">
        <v>2.8020833333333332E-4</v>
      </c>
      <c r="F6" s="4">
        <v>3.6018518518518517E-4</v>
      </c>
      <c r="G6" s="4">
        <v>2.2349537037037035E-4</v>
      </c>
      <c r="H6" s="4">
        <f t="shared" si="0"/>
        <v>1.0403935185185184E-3</v>
      </c>
      <c r="I6" s="4">
        <f t="shared" si="1"/>
        <v>6.7622685185185182E-3</v>
      </c>
    </row>
    <row r="7" spans="1:9" x14ac:dyDescent="0.35">
      <c r="A7" s="5">
        <v>6</v>
      </c>
      <c r="B7" s="2" t="s">
        <v>162</v>
      </c>
      <c r="C7" s="2">
        <v>7.869328703703703E-3</v>
      </c>
      <c r="D7" s="2">
        <v>2.0821759259259258E-4</v>
      </c>
      <c r="E7" s="2">
        <v>1.5949074074074072E-4</v>
      </c>
      <c r="F7" s="2">
        <v>1.5694444444444444E-4</v>
      </c>
      <c r="G7" s="2">
        <v>2.6805555555555556E-4</v>
      </c>
      <c r="H7" s="2">
        <f t="shared" si="0"/>
        <v>7.9270833333333331E-4</v>
      </c>
      <c r="I7" s="2">
        <f t="shared" si="1"/>
        <v>7.0766203703703694E-3</v>
      </c>
    </row>
    <row r="8" spans="1:9" x14ac:dyDescent="0.35">
      <c r="A8" s="3">
        <v>7</v>
      </c>
      <c r="B8" s="4" t="s">
        <v>163</v>
      </c>
      <c r="C8" s="4">
        <v>8.0406250000000009E-3</v>
      </c>
      <c r="D8" s="4">
        <v>4.7546296296296296E-4</v>
      </c>
      <c r="E8" s="4">
        <v>2.0925925925925924E-4</v>
      </c>
      <c r="F8" s="4">
        <v>2.4004629629629628E-4</v>
      </c>
      <c r="G8" s="4">
        <v>1.7314814814814816E-4</v>
      </c>
      <c r="H8" s="4">
        <f t="shared" si="0"/>
        <v>1.0979166666666665E-3</v>
      </c>
      <c r="I8" s="4">
        <f t="shared" si="1"/>
        <v>6.9427083333333346E-3</v>
      </c>
    </row>
    <row r="9" spans="1:9" x14ac:dyDescent="0.35">
      <c r="A9" s="5">
        <v>8</v>
      </c>
      <c r="B9" s="2" t="s">
        <v>164</v>
      </c>
      <c r="C9" s="2">
        <v>8.1278935185185187E-3</v>
      </c>
      <c r="D9" s="2">
        <v>1.6597222222222222E-4</v>
      </c>
      <c r="E9" s="2">
        <v>2.9537037037037037E-4</v>
      </c>
      <c r="F9" s="2">
        <v>2.4479166666666665E-4</v>
      </c>
      <c r="G9" s="2">
        <v>1.7592592592592592E-4</v>
      </c>
      <c r="H9" s="2">
        <f t="shared" si="0"/>
        <v>8.8206018518518516E-4</v>
      </c>
      <c r="I9" s="2">
        <f t="shared" si="1"/>
        <v>7.2458333333333333E-3</v>
      </c>
    </row>
    <row r="10" spans="1:9" x14ac:dyDescent="0.35">
      <c r="A10" s="3">
        <v>9</v>
      </c>
      <c r="B10" s="4" t="s">
        <v>165</v>
      </c>
      <c r="C10" s="4">
        <v>8.2336805555555549E-3</v>
      </c>
      <c r="D10" s="4">
        <v>1.130787037037037E-4</v>
      </c>
      <c r="E10" s="4">
        <v>2.1134259259259261E-4</v>
      </c>
      <c r="F10" s="4">
        <v>1.6238425925925925E-4</v>
      </c>
      <c r="G10" s="4">
        <v>2.9872685185185183E-4</v>
      </c>
      <c r="H10" s="4">
        <f t="shared" si="0"/>
        <v>7.8553240740740732E-4</v>
      </c>
      <c r="I10" s="4">
        <f t="shared" si="1"/>
        <v>7.4481481481481473E-3</v>
      </c>
    </row>
    <row r="11" spans="1:9" x14ac:dyDescent="0.35">
      <c r="A11" s="5">
        <v>10</v>
      </c>
      <c r="B11" s="2" t="s">
        <v>166</v>
      </c>
      <c r="C11" s="2">
        <v>8.2499999999999987E-3</v>
      </c>
      <c r="D11" s="2">
        <v>1.1550925925925927E-4</v>
      </c>
      <c r="E11" s="2">
        <v>3.3865740740740742E-4</v>
      </c>
      <c r="F11" s="2">
        <v>2.375E-4</v>
      </c>
      <c r="G11" s="2">
        <v>3.7106481481481485E-4</v>
      </c>
      <c r="H11" s="2">
        <f t="shared" si="0"/>
        <v>1.0627314814814816E-3</v>
      </c>
      <c r="I11" s="2">
        <f t="shared" si="1"/>
        <v>7.1872685185185173E-3</v>
      </c>
    </row>
    <row r="12" spans="1:9" x14ac:dyDescent="0.35">
      <c r="A12" s="3">
        <v>11</v>
      </c>
      <c r="B12" s="4" t="s">
        <v>167</v>
      </c>
      <c r="C12" s="8">
        <v>8.3100694444444446E-3</v>
      </c>
      <c r="D12" s="8">
        <v>1.7800925925925927E-4</v>
      </c>
      <c r="E12" s="8">
        <v>1.4618055555555557E-4</v>
      </c>
      <c r="F12" s="8">
        <v>1.6168981481481481E-4</v>
      </c>
      <c r="G12" s="8">
        <v>1.8923611111111113E-4</v>
      </c>
      <c r="H12" s="4">
        <f t="shared" si="0"/>
        <v>6.7511574074074078E-4</v>
      </c>
      <c r="I12" s="4">
        <f t="shared" si="1"/>
        <v>7.6349537037037037E-3</v>
      </c>
    </row>
    <row r="13" spans="1:9" x14ac:dyDescent="0.35">
      <c r="A13" s="5">
        <v>12</v>
      </c>
      <c r="B13" s="2" t="s">
        <v>168</v>
      </c>
      <c r="C13" s="9">
        <v>9.1646990740740751E-3</v>
      </c>
      <c r="D13" s="9">
        <v>2.0358796296296295E-4</v>
      </c>
      <c r="E13" s="9">
        <v>3.459490740740741E-4</v>
      </c>
      <c r="F13" s="9">
        <v>2.0879629629629628E-4</v>
      </c>
      <c r="G13" s="9">
        <v>4.4363425925925923E-4</v>
      </c>
      <c r="H13" s="2">
        <f t="shared" si="0"/>
        <v>1.2019675925925926E-3</v>
      </c>
      <c r="I13" s="2">
        <f t="shared" si="1"/>
        <v>7.9627314814814821E-3</v>
      </c>
    </row>
    <row r="14" spans="1:9" x14ac:dyDescent="0.35">
      <c r="A14" s="3">
        <v>13</v>
      </c>
      <c r="B14" s="4" t="s">
        <v>169</v>
      </c>
      <c r="C14" s="8">
        <v>9.5652777777777784E-3</v>
      </c>
      <c r="D14" s="8">
        <v>5.065972222222223E-4</v>
      </c>
      <c r="E14" s="8">
        <v>2.1886574074074074E-4</v>
      </c>
      <c r="F14" s="8">
        <v>1.4016203703703703E-4</v>
      </c>
      <c r="G14" s="8">
        <v>1.4918981481481483E-4</v>
      </c>
      <c r="H14" s="4">
        <f t="shared" si="0"/>
        <v>1.014814814814815E-3</v>
      </c>
      <c r="I14" s="4">
        <f t="shared" si="1"/>
        <v>8.5504629629629628E-3</v>
      </c>
    </row>
    <row r="15" spans="1:9" x14ac:dyDescent="0.35">
      <c r="A15" s="5">
        <v>14</v>
      </c>
      <c r="B15" s="5" t="s">
        <v>170</v>
      </c>
      <c r="C15" s="9">
        <v>1.0455787037037038E-2</v>
      </c>
      <c r="D15" s="9">
        <v>2.1678240740740742E-4</v>
      </c>
      <c r="E15" s="9">
        <v>5.7870370370370367E-4</v>
      </c>
      <c r="F15" s="9">
        <v>5.7870370370370367E-4</v>
      </c>
      <c r="G15" s="9">
        <v>5.7870370370370367E-4</v>
      </c>
      <c r="H15" s="2">
        <f t="shared" si="0"/>
        <v>1.9528935185185183E-3</v>
      </c>
      <c r="I15" s="2">
        <f t="shared" si="1"/>
        <v>8.502893518518519E-3</v>
      </c>
    </row>
    <row r="16" spans="1:9" x14ac:dyDescent="0.35">
      <c r="A16" s="3"/>
      <c r="B16" s="3"/>
      <c r="C16" s="3"/>
      <c r="D16" s="3"/>
      <c r="E16" s="3"/>
      <c r="F16" s="3"/>
      <c r="G16" s="3"/>
      <c r="H16" s="3"/>
      <c r="I16" s="3"/>
    </row>
    <row r="17" spans="1:9" x14ac:dyDescent="0.35">
      <c r="A17" s="3"/>
      <c r="B17" s="3"/>
      <c r="C17" s="3"/>
      <c r="D17" s="3"/>
      <c r="E17" s="3"/>
      <c r="F17" s="3"/>
      <c r="G17" s="3"/>
      <c r="H17" s="3"/>
      <c r="I17" s="3"/>
    </row>
    <row r="18" spans="1:9" x14ac:dyDescent="0.35">
      <c r="A18" s="3"/>
      <c r="B18" s="3"/>
      <c r="C18" s="3"/>
      <c r="D18" s="3"/>
      <c r="E18" s="3"/>
      <c r="F18" s="3"/>
      <c r="G18" s="3"/>
      <c r="H18" s="3"/>
      <c r="I18" s="3"/>
    </row>
    <row r="19" spans="1:9" x14ac:dyDescent="0.35">
      <c r="A19" s="3"/>
      <c r="B19" s="3"/>
      <c r="C19" s="3"/>
      <c r="D19" s="3"/>
      <c r="E19" s="3"/>
      <c r="F19" s="3"/>
      <c r="G19" s="3"/>
      <c r="H19" s="3"/>
      <c r="I19" s="3"/>
    </row>
    <row r="20" spans="1:9" x14ac:dyDescent="0.35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35">
      <c r="A21" s="3"/>
      <c r="B21" s="3"/>
      <c r="C21" s="3"/>
      <c r="D21" s="3"/>
      <c r="E21" s="3"/>
      <c r="F21" s="3"/>
      <c r="G21" s="3"/>
      <c r="H21" s="3"/>
      <c r="I21" s="3"/>
    </row>
    <row r="35" spans="3:9" x14ac:dyDescent="0.35">
      <c r="C35" s="11"/>
      <c r="D35" s="11"/>
      <c r="E35" s="11"/>
      <c r="F35" s="11"/>
      <c r="G35" s="11"/>
      <c r="H35" s="11"/>
      <c r="I35" s="11"/>
    </row>
    <row r="36" spans="3:9" x14ac:dyDescent="0.35">
      <c r="C36" s="11"/>
      <c r="D36" s="11"/>
      <c r="E36" s="11"/>
      <c r="F36" s="11"/>
      <c r="G36" s="11"/>
      <c r="H36" s="11"/>
      <c r="I36" s="11"/>
    </row>
    <row r="37" spans="3:9" x14ac:dyDescent="0.35">
      <c r="C37" s="11"/>
      <c r="D37" s="11"/>
      <c r="E37" s="11"/>
      <c r="F37" s="11"/>
      <c r="G37" s="11"/>
      <c r="H37" s="11"/>
      <c r="I37" s="11"/>
    </row>
    <row r="38" spans="3:9" x14ac:dyDescent="0.35">
      <c r="C38" s="11"/>
      <c r="D38" s="11"/>
      <c r="E38" s="11"/>
      <c r="F38" s="11"/>
      <c r="G38" s="11"/>
      <c r="H38" s="11"/>
      <c r="I38" s="1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D3303-8FE0-44C2-BCCD-0755611EB1E3}">
  <dimension ref="A1:J38"/>
  <sheetViews>
    <sheetView workbookViewId="0">
      <selection activeCell="I28" sqref="I28"/>
    </sheetView>
  </sheetViews>
  <sheetFormatPr defaultRowHeight="14.5" x14ac:dyDescent="0.35"/>
  <cols>
    <col min="1" max="1" width="8.7265625" style="10"/>
    <col min="2" max="2" width="23.54296875" style="10" customWidth="1"/>
    <col min="3" max="9" width="13.1796875" style="4" customWidth="1"/>
  </cols>
  <sheetData>
    <row r="1" spans="1:10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156</v>
      </c>
      <c r="H1" s="2" t="s">
        <v>6</v>
      </c>
      <c r="I1" s="2" t="s">
        <v>7</v>
      </c>
    </row>
    <row r="2" spans="1:10" x14ac:dyDescent="0.35">
      <c r="A2" s="12">
        <v>1</v>
      </c>
      <c r="B2" s="12" t="s">
        <v>173</v>
      </c>
      <c r="C2" s="13">
        <v>6.5681712962962968E-3</v>
      </c>
      <c r="D2" s="13">
        <v>9.2245370370370368E-5</v>
      </c>
      <c r="E2" s="13">
        <v>9.6180555555555556E-5</v>
      </c>
      <c r="F2" s="13">
        <v>1.7071759259259259E-4</v>
      </c>
      <c r="G2" s="13">
        <v>1.2152777777777777E-4</v>
      </c>
      <c r="H2" s="13">
        <f>D2+E2+F2+G2</f>
        <v>4.8067129629629632E-4</v>
      </c>
      <c r="I2" s="13">
        <f>C2-H2</f>
        <v>6.0875000000000009E-3</v>
      </c>
      <c r="J2" s="24" t="s">
        <v>171</v>
      </c>
    </row>
    <row r="3" spans="1:10" x14ac:dyDescent="0.35">
      <c r="A3" s="5">
        <v>2</v>
      </c>
      <c r="B3" s="2" t="s">
        <v>174</v>
      </c>
      <c r="C3" s="2">
        <v>7.0800925925925927E-3</v>
      </c>
      <c r="D3" s="2">
        <v>1.7418981481481482E-4</v>
      </c>
      <c r="E3" s="2">
        <v>2.4918981481481482E-4</v>
      </c>
      <c r="F3" s="2">
        <v>8.9120370370370373E-5</v>
      </c>
      <c r="G3" s="2">
        <v>2.9305555555555557E-4</v>
      </c>
      <c r="H3" s="2">
        <f t="shared" ref="H3:H24" si="0">D3+E3+F3+G3</f>
        <v>8.0555555555555567E-4</v>
      </c>
      <c r="I3" s="2">
        <f t="shared" ref="I3:I24" si="1">C3-H3</f>
        <v>6.2745370370370368E-3</v>
      </c>
      <c r="J3" s="25"/>
    </row>
    <row r="4" spans="1:10" x14ac:dyDescent="0.35">
      <c r="A4" s="3">
        <v>3</v>
      </c>
      <c r="B4" s="4" t="s">
        <v>175</v>
      </c>
      <c r="C4" s="4">
        <v>7.1526620370370372E-3</v>
      </c>
      <c r="D4" s="4">
        <v>1.2314814814814816E-4</v>
      </c>
      <c r="E4" s="4">
        <v>4.8993055555555552E-4</v>
      </c>
      <c r="F4" s="4">
        <v>1.7824074074074075E-4</v>
      </c>
      <c r="G4" s="4">
        <v>2.2650462962962964E-4</v>
      </c>
      <c r="H4" s="4">
        <f t="shared" si="0"/>
        <v>1.017824074074074E-3</v>
      </c>
      <c r="I4" s="4">
        <f t="shared" si="1"/>
        <v>6.1348379629629635E-3</v>
      </c>
      <c r="J4" s="25"/>
    </row>
    <row r="5" spans="1:10" x14ac:dyDescent="0.35">
      <c r="A5" s="6">
        <v>4</v>
      </c>
      <c r="B5" s="2" t="s">
        <v>176</v>
      </c>
      <c r="C5" s="7">
        <v>7.2665509259259263E-3</v>
      </c>
      <c r="D5" s="7">
        <v>1.3530092592592592E-4</v>
      </c>
      <c r="E5" s="7">
        <v>1.3124999999999999E-4</v>
      </c>
      <c r="F5" s="7">
        <v>2.0150462962962963E-4</v>
      </c>
      <c r="G5" s="7">
        <v>3.2581018518518517E-4</v>
      </c>
      <c r="H5" s="2">
        <f t="shared" si="0"/>
        <v>7.9386574074074071E-4</v>
      </c>
      <c r="I5" s="2">
        <f t="shared" si="1"/>
        <v>6.4726851851851855E-3</v>
      </c>
      <c r="J5" s="25"/>
    </row>
    <row r="6" spans="1:10" x14ac:dyDescent="0.35">
      <c r="A6" s="3">
        <v>5</v>
      </c>
      <c r="B6" s="4" t="s">
        <v>177</v>
      </c>
      <c r="C6" s="4">
        <v>7.4324074074074067E-3</v>
      </c>
      <c r="D6" s="4">
        <v>9.9189814814814825E-5</v>
      </c>
      <c r="E6" s="4">
        <v>5.7870370370370367E-4</v>
      </c>
      <c r="F6" s="4">
        <v>2.9837962962962967E-4</v>
      </c>
      <c r="G6" s="4">
        <v>1.6736111111111113E-4</v>
      </c>
      <c r="H6" s="4">
        <f t="shared" si="0"/>
        <v>1.1436342592592594E-3</v>
      </c>
      <c r="I6" s="4">
        <f t="shared" si="1"/>
        <v>6.2887731481481475E-3</v>
      </c>
      <c r="J6" s="25"/>
    </row>
    <row r="7" spans="1:10" x14ac:dyDescent="0.35">
      <c r="A7" s="5">
        <v>6</v>
      </c>
      <c r="B7" s="2" t="s">
        <v>178</v>
      </c>
      <c r="C7" s="2">
        <v>7.5914351851851846E-3</v>
      </c>
      <c r="D7" s="2">
        <v>3.8634259259259264E-4</v>
      </c>
      <c r="E7" s="2">
        <v>3.3935185185185186E-4</v>
      </c>
      <c r="F7" s="2">
        <v>4.7071759259259262E-4</v>
      </c>
      <c r="G7" s="2">
        <v>3.3645833333333336E-4</v>
      </c>
      <c r="H7" s="2">
        <f t="shared" si="0"/>
        <v>1.5328703703703704E-3</v>
      </c>
      <c r="I7" s="2">
        <f t="shared" si="1"/>
        <v>6.0585648148148144E-3</v>
      </c>
      <c r="J7" s="25"/>
    </row>
    <row r="8" spans="1:10" x14ac:dyDescent="0.35">
      <c r="A8" s="3">
        <v>7</v>
      </c>
      <c r="B8" s="4" t="s">
        <v>179</v>
      </c>
      <c r="C8" s="4">
        <v>7.782986111111112E-3</v>
      </c>
      <c r="D8" s="4">
        <v>4.4143518518518517E-4</v>
      </c>
      <c r="E8" s="4">
        <v>3.412037037037037E-4</v>
      </c>
      <c r="F8" s="4">
        <v>2.6192129629629628E-4</v>
      </c>
      <c r="G8" s="4">
        <v>3.7905092592592591E-4</v>
      </c>
      <c r="H8" s="4">
        <f t="shared" si="0"/>
        <v>1.4236111111111112E-3</v>
      </c>
      <c r="I8" s="4">
        <f t="shared" si="1"/>
        <v>6.3593750000000004E-3</v>
      </c>
      <c r="J8" s="25"/>
    </row>
    <row r="9" spans="1:10" x14ac:dyDescent="0.35">
      <c r="A9" s="5">
        <v>8</v>
      </c>
      <c r="B9" s="2" t="s">
        <v>180</v>
      </c>
      <c r="C9" s="2">
        <v>8.0052083333333329E-3</v>
      </c>
      <c r="D9" s="2">
        <v>1.7951388888888889E-4</v>
      </c>
      <c r="E9" s="2">
        <v>1.6956018518518519E-4</v>
      </c>
      <c r="F9" s="2">
        <v>4.3032407407407407E-4</v>
      </c>
      <c r="G9" s="2">
        <v>3.8055555555555558E-4</v>
      </c>
      <c r="H9" s="2">
        <f t="shared" si="0"/>
        <v>1.1599537037037038E-3</v>
      </c>
      <c r="I9" s="2">
        <f t="shared" si="1"/>
        <v>6.8452546296296291E-3</v>
      </c>
      <c r="J9" s="25"/>
    </row>
    <row r="10" spans="1:10" x14ac:dyDescent="0.35">
      <c r="A10" s="3">
        <v>9</v>
      </c>
      <c r="B10" s="4" t="s">
        <v>181</v>
      </c>
      <c r="C10" s="4">
        <v>8.1980324074074074E-3</v>
      </c>
      <c r="D10" s="4">
        <v>3.1018518518518521E-4</v>
      </c>
      <c r="E10" s="4">
        <v>5.1215277777777782E-4</v>
      </c>
      <c r="F10" s="4">
        <v>5.7870370370370367E-4</v>
      </c>
      <c r="G10" s="4">
        <v>5.0439814814814813E-4</v>
      </c>
      <c r="H10" s="4">
        <f t="shared" si="0"/>
        <v>1.9054398148148149E-3</v>
      </c>
      <c r="I10" s="4">
        <f t="shared" si="1"/>
        <v>6.2925925925925927E-3</v>
      </c>
      <c r="J10" s="25"/>
    </row>
    <row r="11" spans="1:10" x14ac:dyDescent="0.35">
      <c r="A11" s="5">
        <v>10</v>
      </c>
      <c r="B11" s="2" t="s">
        <v>182</v>
      </c>
      <c r="C11" s="2">
        <v>9.6464120370370384E-3</v>
      </c>
      <c r="D11" s="2">
        <v>3.4618055555555558E-4</v>
      </c>
      <c r="E11" s="2">
        <v>5.7870370370370367E-4</v>
      </c>
      <c r="F11" s="2">
        <v>4.6747685185185184E-4</v>
      </c>
      <c r="G11" s="2">
        <v>5.7870370370370367E-4</v>
      </c>
      <c r="H11" s="2">
        <f t="shared" si="0"/>
        <v>1.9710648148148148E-3</v>
      </c>
      <c r="I11" s="2">
        <f t="shared" si="1"/>
        <v>7.675347222222224E-3</v>
      </c>
      <c r="J11" s="25"/>
    </row>
    <row r="12" spans="1:10" x14ac:dyDescent="0.35">
      <c r="A12" s="14">
        <v>11</v>
      </c>
      <c r="B12" s="15" t="s">
        <v>183</v>
      </c>
      <c r="C12" s="16">
        <v>9.6837962962962962E-3</v>
      </c>
      <c r="D12" s="16">
        <v>1.732638888888889E-4</v>
      </c>
      <c r="E12" s="16">
        <v>5.7870370370370367E-4</v>
      </c>
      <c r="F12" s="16">
        <v>5.7870370370370367E-4</v>
      </c>
      <c r="G12" s="16">
        <v>5.7870370370370367E-4</v>
      </c>
      <c r="H12" s="15">
        <f t="shared" si="0"/>
        <v>1.909375E-3</v>
      </c>
      <c r="I12" s="15">
        <f t="shared" si="1"/>
        <v>7.7744212962962966E-3</v>
      </c>
      <c r="J12" s="26"/>
    </row>
    <row r="13" spans="1:10" x14ac:dyDescent="0.35">
      <c r="A13" s="17">
        <v>1</v>
      </c>
      <c r="B13" s="19" t="s">
        <v>184</v>
      </c>
      <c r="C13" s="18">
        <v>6.2898148148148158E-3</v>
      </c>
      <c r="D13" s="18">
        <v>2.0706018518518518E-4</v>
      </c>
      <c r="E13" s="18">
        <v>9.6874999999999997E-5</v>
      </c>
      <c r="F13" s="18">
        <v>9.3981481481481468E-5</v>
      </c>
      <c r="G13" s="18">
        <v>1.5150462962962963E-4</v>
      </c>
      <c r="H13" s="19">
        <f>D13+E13+F13+G13</f>
        <v>5.4942129629629633E-4</v>
      </c>
      <c r="I13" s="19">
        <f>C13-H13</f>
        <v>5.7403935185185197E-3</v>
      </c>
      <c r="J13" s="24" t="s">
        <v>172</v>
      </c>
    </row>
    <row r="14" spans="1:10" x14ac:dyDescent="0.35">
      <c r="A14" s="3">
        <v>2</v>
      </c>
      <c r="B14" s="4" t="s">
        <v>185</v>
      </c>
      <c r="C14" s="8">
        <v>6.5583333333333335E-3</v>
      </c>
      <c r="D14" s="8">
        <v>1.8449074074074074E-4</v>
      </c>
      <c r="E14" s="8">
        <v>1.2905092592592593E-4</v>
      </c>
      <c r="F14" s="8">
        <v>1.1041666666666666E-4</v>
      </c>
      <c r="G14" s="8">
        <v>2.3020833333333335E-4</v>
      </c>
      <c r="H14" s="4">
        <f t="shared" si="0"/>
        <v>6.5416666666666661E-4</v>
      </c>
      <c r="I14" s="4">
        <f t="shared" si="1"/>
        <v>5.9041666666666669E-3</v>
      </c>
      <c r="J14" s="25"/>
    </row>
    <row r="15" spans="1:10" x14ac:dyDescent="0.35">
      <c r="A15" s="5">
        <v>3</v>
      </c>
      <c r="B15" s="5" t="s">
        <v>186</v>
      </c>
      <c r="C15" s="9">
        <v>6.815509259259259E-3</v>
      </c>
      <c r="D15" s="9">
        <v>2.5312499999999999E-4</v>
      </c>
      <c r="E15" s="9">
        <v>1.3391203703703704E-4</v>
      </c>
      <c r="F15" s="9">
        <v>1.0648148148148147E-4</v>
      </c>
      <c r="G15" s="9">
        <v>2.3298611111111111E-4</v>
      </c>
      <c r="H15" s="2">
        <f t="shared" si="0"/>
        <v>7.2650462962962957E-4</v>
      </c>
      <c r="I15" s="2">
        <f t="shared" si="1"/>
        <v>6.0890046296296291E-3</v>
      </c>
      <c r="J15" s="25"/>
    </row>
    <row r="16" spans="1:10" x14ac:dyDescent="0.35">
      <c r="A16" s="3">
        <v>4</v>
      </c>
      <c r="B16" s="3" t="s">
        <v>187</v>
      </c>
      <c r="C16" s="8">
        <v>6.8927083333333332E-3</v>
      </c>
      <c r="D16" s="8">
        <v>1.6585648148148148E-4</v>
      </c>
      <c r="E16" s="8">
        <v>1.9166666666666665E-4</v>
      </c>
      <c r="F16" s="8">
        <v>2.7627314814814816E-4</v>
      </c>
      <c r="G16" s="8">
        <v>3.5543981481481483E-4</v>
      </c>
      <c r="H16" s="8">
        <f t="shared" si="0"/>
        <v>9.8923611111111131E-4</v>
      </c>
      <c r="I16" s="4">
        <f t="shared" si="1"/>
        <v>5.9034722222222214E-3</v>
      </c>
      <c r="J16" s="25"/>
    </row>
    <row r="17" spans="1:10" x14ac:dyDescent="0.35">
      <c r="A17" s="5">
        <v>5</v>
      </c>
      <c r="B17" s="5" t="s">
        <v>188</v>
      </c>
      <c r="C17" s="9">
        <v>6.9362268518518514E-3</v>
      </c>
      <c r="D17" s="9">
        <v>2.5439814814814813E-4</v>
      </c>
      <c r="E17" s="9">
        <v>1.1377314814814815E-4</v>
      </c>
      <c r="F17" s="9">
        <v>2.7280092592592596E-4</v>
      </c>
      <c r="G17" s="9">
        <v>2.5543981481481484E-4</v>
      </c>
      <c r="H17" s="9">
        <f t="shared" si="0"/>
        <v>8.9641203703703714E-4</v>
      </c>
      <c r="I17" s="2">
        <f t="shared" si="1"/>
        <v>6.0398148148148138E-3</v>
      </c>
      <c r="J17" s="25"/>
    </row>
    <row r="18" spans="1:10" x14ac:dyDescent="0.35">
      <c r="A18" s="3">
        <v>6</v>
      </c>
      <c r="B18" s="3" t="s">
        <v>189</v>
      </c>
      <c r="C18" s="8">
        <v>7.1329861111111108E-3</v>
      </c>
      <c r="D18" s="8">
        <v>1.6041666666666667E-4</v>
      </c>
      <c r="E18" s="8">
        <v>2.144675925925926E-4</v>
      </c>
      <c r="F18" s="8">
        <v>2.7361111111111114E-4</v>
      </c>
      <c r="G18" s="8">
        <v>1.4189814814814816E-4</v>
      </c>
      <c r="H18" s="8">
        <f t="shared" si="0"/>
        <v>7.9039351851851861E-4</v>
      </c>
      <c r="I18" s="4">
        <f t="shared" si="1"/>
        <v>6.3425925925925924E-3</v>
      </c>
      <c r="J18" s="25"/>
    </row>
    <row r="19" spans="1:10" x14ac:dyDescent="0.35">
      <c r="A19" s="5">
        <v>7</v>
      </c>
      <c r="B19" s="5" t="s">
        <v>190</v>
      </c>
      <c r="C19" s="9">
        <v>7.2030092592592597E-3</v>
      </c>
      <c r="D19" s="9">
        <v>4.4976851851851851E-4</v>
      </c>
      <c r="E19" s="9">
        <v>1.986111111111111E-4</v>
      </c>
      <c r="F19" s="9">
        <v>2.1597222222222222E-4</v>
      </c>
      <c r="G19" s="9">
        <v>1.326388888888889E-4</v>
      </c>
      <c r="H19" s="9">
        <f t="shared" si="0"/>
        <v>9.9699074074074078E-4</v>
      </c>
      <c r="I19" s="9">
        <f t="shared" si="1"/>
        <v>6.2060185185185187E-3</v>
      </c>
      <c r="J19" s="25"/>
    </row>
    <row r="20" spans="1:10" x14ac:dyDescent="0.35">
      <c r="A20" s="3">
        <v>8</v>
      </c>
      <c r="B20" s="3" t="s">
        <v>191</v>
      </c>
      <c r="C20" s="8">
        <v>7.4809027777777782E-3</v>
      </c>
      <c r="D20" s="8">
        <v>4.1087962962962964E-4</v>
      </c>
      <c r="E20" s="8">
        <v>4.1770833333333335E-4</v>
      </c>
      <c r="F20" s="8">
        <v>2.722222222222222E-4</v>
      </c>
      <c r="G20" s="8">
        <v>3.7245370370370373E-4</v>
      </c>
      <c r="H20" s="8">
        <f t="shared" si="0"/>
        <v>1.473263888888889E-3</v>
      </c>
      <c r="I20" s="8">
        <f t="shared" si="1"/>
        <v>6.0076388888888888E-3</v>
      </c>
      <c r="J20" s="25"/>
    </row>
    <row r="21" spans="1:10" x14ac:dyDescent="0.35">
      <c r="A21" s="5">
        <v>9</v>
      </c>
      <c r="B21" s="5" t="s">
        <v>192</v>
      </c>
      <c r="C21" s="9">
        <v>7.6401620370370373E-3</v>
      </c>
      <c r="D21" s="9">
        <v>1.7812500000000001E-4</v>
      </c>
      <c r="E21" s="9">
        <v>1.9594907407407408E-4</v>
      </c>
      <c r="F21" s="9">
        <v>2.4837962962962964E-4</v>
      </c>
      <c r="G21" s="9">
        <v>2.2210648148148149E-4</v>
      </c>
      <c r="H21" s="9">
        <f t="shared" si="0"/>
        <v>8.4456018518518517E-4</v>
      </c>
      <c r="I21" s="9">
        <f t="shared" si="1"/>
        <v>6.7956018518518522E-3</v>
      </c>
      <c r="J21" s="25"/>
    </row>
    <row r="22" spans="1:10" x14ac:dyDescent="0.35">
      <c r="A22" s="3">
        <v>10</v>
      </c>
      <c r="B22" s="3" t="s">
        <v>193</v>
      </c>
      <c r="C22" s="8">
        <v>7.9521990740740751E-3</v>
      </c>
      <c r="D22" s="8">
        <v>3.3217592592592592E-4</v>
      </c>
      <c r="E22" s="8">
        <v>1.4039351851851854E-4</v>
      </c>
      <c r="F22" s="8">
        <v>5.4560185185185191E-4</v>
      </c>
      <c r="G22" s="8">
        <v>3.0254629629629631E-4</v>
      </c>
      <c r="H22" s="8">
        <f t="shared" si="0"/>
        <v>1.3207175925925925E-3</v>
      </c>
      <c r="I22" s="4">
        <f t="shared" si="1"/>
        <v>6.631481481481483E-3</v>
      </c>
      <c r="J22" s="25"/>
    </row>
    <row r="23" spans="1:10" x14ac:dyDescent="0.35">
      <c r="A23" s="5">
        <v>11</v>
      </c>
      <c r="B23" s="5" t="s">
        <v>194</v>
      </c>
      <c r="C23" s="9">
        <v>8.3388888888888887E-3</v>
      </c>
      <c r="D23" s="9">
        <v>5.7870370370370367E-4</v>
      </c>
      <c r="E23" s="9">
        <v>2.3553240740740742E-4</v>
      </c>
      <c r="F23" s="9">
        <v>4.4444444444444441E-4</v>
      </c>
      <c r="G23" s="9">
        <v>4.0185185185185186E-4</v>
      </c>
      <c r="H23" s="9">
        <f t="shared" si="0"/>
        <v>1.6605324074074072E-3</v>
      </c>
      <c r="I23" s="2">
        <f t="shared" si="1"/>
        <v>6.6783564814814813E-3</v>
      </c>
      <c r="J23" s="25"/>
    </row>
    <row r="24" spans="1:10" x14ac:dyDescent="0.35">
      <c r="A24" s="14">
        <v>12</v>
      </c>
      <c r="B24" s="14" t="s">
        <v>195</v>
      </c>
      <c r="C24" s="16">
        <v>1.156423611111111E-2</v>
      </c>
      <c r="D24" s="16">
        <v>5.7870370370370367E-4</v>
      </c>
      <c r="E24" s="16">
        <v>5.7870370370370367E-4</v>
      </c>
      <c r="F24" s="16">
        <v>5.4988425925925918E-4</v>
      </c>
      <c r="G24" s="16">
        <v>5.7870370370370367E-4</v>
      </c>
      <c r="H24" s="16">
        <f t="shared" si="0"/>
        <v>2.2859953703703701E-3</v>
      </c>
      <c r="I24" s="15">
        <f t="shared" si="1"/>
        <v>9.2782407407407397E-3</v>
      </c>
      <c r="J24" s="26"/>
    </row>
    <row r="25" spans="1:10" x14ac:dyDescent="0.35">
      <c r="C25" s="10"/>
      <c r="D25" s="10"/>
      <c r="E25" s="10"/>
      <c r="F25" s="10"/>
      <c r="G25" s="10"/>
      <c r="H25" s="10"/>
      <c r="I25" s="10"/>
      <c r="J25" s="10"/>
    </row>
    <row r="26" spans="1:10" x14ac:dyDescent="0.35">
      <c r="C26" s="10"/>
      <c r="D26" s="10"/>
      <c r="E26" s="10"/>
      <c r="F26" s="10"/>
      <c r="G26" s="10"/>
      <c r="H26" s="10"/>
      <c r="I26" s="10"/>
      <c r="J26" s="10"/>
    </row>
    <row r="27" spans="1:10" x14ac:dyDescent="0.35">
      <c r="C27" s="10"/>
      <c r="D27" s="10"/>
      <c r="E27" s="10"/>
      <c r="F27" s="10"/>
      <c r="G27" s="10"/>
      <c r="H27" s="10"/>
      <c r="I27" s="10"/>
      <c r="J27" s="10"/>
    </row>
    <row r="28" spans="1:10" x14ac:dyDescent="0.35">
      <c r="C28" s="10"/>
      <c r="D28" s="10"/>
      <c r="E28" s="10"/>
      <c r="F28" s="10"/>
      <c r="G28" s="10"/>
      <c r="H28" s="10"/>
      <c r="I28" s="10"/>
      <c r="J28" s="10"/>
    </row>
    <row r="29" spans="1:10" x14ac:dyDescent="0.35">
      <c r="C29" s="10"/>
      <c r="D29" s="10"/>
      <c r="E29" s="10"/>
      <c r="F29" s="10"/>
      <c r="G29" s="10"/>
      <c r="H29" s="10"/>
      <c r="I29" s="10"/>
      <c r="J29" s="10"/>
    </row>
    <row r="35" spans="3:9" x14ac:dyDescent="0.35">
      <c r="C35" s="11"/>
      <c r="D35" s="11"/>
      <c r="E35" s="11"/>
      <c r="F35" s="11"/>
      <c r="G35" s="11"/>
      <c r="H35" s="11"/>
      <c r="I35" s="11"/>
    </row>
    <row r="36" spans="3:9" x14ac:dyDescent="0.35">
      <c r="C36" s="11"/>
      <c r="D36" s="11"/>
      <c r="E36" s="11"/>
      <c r="F36" s="11"/>
      <c r="G36" s="11"/>
      <c r="H36" s="11"/>
      <c r="I36" s="11"/>
    </row>
    <row r="37" spans="3:9" x14ac:dyDescent="0.35">
      <c r="C37" s="11"/>
      <c r="D37" s="11"/>
      <c r="E37" s="11"/>
      <c r="F37" s="11"/>
      <c r="G37" s="11"/>
      <c r="H37" s="11"/>
      <c r="I37" s="11"/>
    </row>
    <row r="38" spans="3:9" x14ac:dyDescent="0.35">
      <c r="C38" s="11"/>
      <c r="D38" s="11"/>
      <c r="E38" s="11"/>
      <c r="F38" s="11"/>
      <c r="G38" s="11"/>
      <c r="H38" s="11"/>
      <c r="I38" s="11"/>
    </row>
  </sheetData>
  <mergeCells count="2">
    <mergeCell ref="J2:J12"/>
    <mergeCell ref="J13:J2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EE0EB-1AE3-4B51-BF6C-7A675C64AB23}">
  <dimension ref="A1:J38"/>
  <sheetViews>
    <sheetView workbookViewId="0">
      <selection activeCell="G25" sqref="G25"/>
    </sheetView>
  </sheetViews>
  <sheetFormatPr defaultRowHeight="14.5" x14ac:dyDescent="0.35"/>
  <cols>
    <col min="1" max="1" width="8.7265625" style="10"/>
    <col min="2" max="2" width="23.54296875" style="10" customWidth="1"/>
    <col min="3" max="9" width="13.1796875" style="4" customWidth="1"/>
  </cols>
  <sheetData>
    <row r="1" spans="1:10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156</v>
      </c>
      <c r="H1" s="2" t="s">
        <v>6</v>
      </c>
      <c r="I1" s="2" t="s">
        <v>7</v>
      </c>
    </row>
    <row r="2" spans="1:10" x14ac:dyDescent="0.35">
      <c r="A2" s="3">
        <v>1</v>
      </c>
      <c r="B2" s="3" t="s">
        <v>196</v>
      </c>
      <c r="C2" s="4">
        <v>8.5684027777777772E-3</v>
      </c>
      <c r="D2" s="4">
        <v>1.3761574074074075E-4</v>
      </c>
      <c r="E2" s="4">
        <v>1.2893518518518519E-4</v>
      </c>
      <c r="F2" s="4">
        <v>1.6932870370370371E-4</v>
      </c>
      <c r="G2" s="4">
        <v>1.6875000000000001E-4</v>
      </c>
      <c r="H2" s="4">
        <f>D2+E2+F2+G2</f>
        <v>6.0462962962962966E-4</v>
      </c>
      <c r="I2" s="4">
        <f>C2-H2</f>
        <v>7.9637731481481469E-3</v>
      </c>
    </row>
    <row r="3" spans="1:10" x14ac:dyDescent="0.35">
      <c r="A3" s="5">
        <v>2</v>
      </c>
      <c r="B3" s="2" t="s">
        <v>197</v>
      </c>
      <c r="C3" s="2">
        <v>8.8803240740740735E-3</v>
      </c>
      <c r="D3" s="2">
        <v>1.4976851851851851E-4</v>
      </c>
      <c r="E3" s="2">
        <v>1.5000000000000001E-4</v>
      </c>
      <c r="F3" s="2">
        <v>1.7083333333333333E-4</v>
      </c>
      <c r="G3" s="2">
        <v>9.699074074074075E-5</v>
      </c>
      <c r="H3" s="2">
        <f t="shared" ref="H3:H10" si="0">D3+E3+F3+G3</f>
        <v>5.6759259259259263E-4</v>
      </c>
      <c r="I3" s="2">
        <f t="shared" ref="I3:I10" si="1">C3-H3</f>
        <v>8.31273148148148E-3</v>
      </c>
    </row>
    <row r="4" spans="1:10" x14ac:dyDescent="0.35">
      <c r="A4" s="3">
        <v>3</v>
      </c>
      <c r="B4" s="4" t="s">
        <v>198</v>
      </c>
      <c r="C4" s="4">
        <v>8.9575231481481467E-3</v>
      </c>
      <c r="D4" s="4">
        <v>2.5000000000000001E-4</v>
      </c>
      <c r="E4" s="4">
        <v>2.6782407407407408E-4</v>
      </c>
      <c r="F4" s="4">
        <v>3.0949074074074071E-4</v>
      </c>
      <c r="G4" s="4">
        <v>1.1608796296296295E-4</v>
      </c>
      <c r="H4" s="4">
        <f t="shared" si="0"/>
        <v>9.4340277777777771E-4</v>
      </c>
      <c r="I4" s="4">
        <f t="shared" si="1"/>
        <v>8.0141203703703694E-3</v>
      </c>
    </row>
    <row r="5" spans="1:10" x14ac:dyDescent="0.35">
      <c r="A5" s="6">
        <v>4</v>
      </c>
      <c r="B5" s="2" t="s">
        <v>199</v>
      </c>
      <c r="C5" s="7">
        <v>8.973032407407407E-3</v>
      </c>
      <c r="D5" s="7">
        <v>1.8958333333333332E-4</v>
      </c>
      <c r="E5" s="7">
        <v>2.9872685185185183E-4</v>
      </c>
      <c r="F5" s="7">
        <v>1.6018518518518519E-4</v>
      </c>
      <c r="G5" s="7">
        <v>3.0324074074074075E-4</v>
      </c>
      <c r="H5" s="2">
        <f t="shared" si="0"/>
        <v>9.517361111111111E-4</v>
      </c>
      <c r="I5" s="2">
        <f t="shared" si="1"/>
        <v>8.0212962962962955E-3</v>
      </c>
    </row>
    <row r="6" spans="1:10" x14ac:dyDescent="0.35">
      <c r="A6" s="3">
        <v>5</v>
      </c>
      <c r="B6" s="4" t="s">
        <v>200</v>
      </c>
      <c r="C6" s="4">
        <v>9.1869212962962955E-3</v>
      </c>
      <c r="D6" s="4">
        <v>3.6782407407407407E-4</v>
      </c>
      <c r="E6" s="4">
        <v>2.0115740740740738E-4</v>
      </c>
      <c r="F6" s="4">
        <v>4.0208333333333334E-4</v>
      </c>
      <c r="G6" s="4">
        <v>5.3784722222222222E-4</v>
      </c>
      <c r="H6" s="4">
        <f t="shared" si="0"/>
        <v>1.5089120370370369E-3</v>
      </c>
      <c r="I6" s="4">
        <f t="shared" si="1"/>
        <v>7.6780092592592586E-3</v>
      </c>
    </row>
    <row r="7" spans="1:10" x14ac:dyDescent="0.35">
      <c r="A7" s="5">
        <v>6</v>
      </c>
      <c r="B7" s="2" t="s">
        <v>201</v>
      </c>
      <c r="C7" s="2">
        <v>9.9454861111111115E-3</v>
      </c>
      <c r="D7" s="2">
        <v>2.363425925925926E-4</v>
      </c>
      <c r="E7" s="2">
        <v>2.5312499999999999E-4</v>
      </c>
      <c r="F7" s="2">
        <v>3.0057870370370367E-4</v>
      </c>
      <c r="G7" s="2">
        <v>1.6296296296296295E-4</v>
      </c>
      <c r="H7" s="2">
        <f t="shared" si="0"/>
        <v>9.5300925925925924E-4</v>
      </c>
      <c r="I7" s="2">
        <f t="shared" si="1"/>
        <v>8.9924768518518522E-3</v>
      </c>
    </row>
    <row r="8" spans="1:10" x14ac:dyDescent="0.35">
      <c r="A8" s="3">
        <v>7</v>
      </c>
      <c r="B8" s="4" t="s">
        <v>202</v>
      </c>
      <c r="C8" s="4">
        <v>1.0211342592592593E-2</v>
      </c>
      <c r="D8" s="4">
        <v>3.429398148148148E-4</v>
      </c>
      <c r="E8" s="4">
        <v>2.465277777777778E-4</v>
      </c>
      <c r="F8" s="4">
        <v>1.4166666666666668E-4</v>
      </c>
      <c r="G8" s="4">
        <v>2.1412037037037038E-4</v>
      </c>
      <c r="H8" s="4">
        <f t="shared" si="0"/>
        <v>9.4525462962962966E-4</v>
      </c>
      <c r="I8" s="4">
        <f t="shared" si="1"/>
        <v>9.2660879629629638E-3</v>
      </c>
    </row>
    <row r="9" spans="1:10" x14ac:dyDescent="0.35">
      <c r="A9" s="5">
        <v>8</v>
      </c>
      <c r="B9" s="2" t="s">
        <v>203</v>
      </c>
      <c r="C9" s="2">
        <v>1.0337731481481481E-2</v>
      </c>
      <c r="D9" s="2">
        <v>2.7893518518518518E-4</v>
      </c>
      <c r="E9" s="2">
        <v>3.0266203703703699E-4</v>
      </c>
      <c r="F9" s="2">
        <v>2.4594907407407405E-4</v>
      </c>
      <c r="G9" s="2">
        <v>1.4340277777777778E-4</v>
      </c>
      <c r="H9" s="2">
        <f t="shared" si="0"/>
        <v>9.7094907407407405E-4</v>
      </c>
      <c r="I9" s="2">
        <f t="shared" si="1"/>
        <v>9.366782407407407E-3</v>
      </c>
    </row>
    <row r="10" spans="1:10" x14ac:dyDescent="0.35">
      <c r="A10" s="3">
        <v>9</v>
      </c>
      <c r="B10" s="4" t="s">
        <v>204</v>
      </c>
      <c r="C10" s="4">
        <v>1.1849421296296295E-2</v>
      </c>
      <c r="D10" s="4">
        <v>3.7534722222222223E-4</v>
      </c>
      <c r="E10" s="4">
        <v>3.3310185185185184E-4</v>
      </c>
      <c r="F10" s="4">
        <v>3.0706018518518522E-4</v>
      </c>
      <c r="G10" s="4">
        <v>3.1817129629629627E-4</v>
      </c>
      <c r="H10" s="4">
        <f t="shared" si="0"/>
        <v>1.3336805555555554E-3</v>
      </c>
      <c r="I10" s="4">
        <f t="shared" si="1"/>
        <v>1.051574074074074E-2</v>
      </c>
    </row>
    <row r="11" spans="1:10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</row>
    <row r="35" spans="3:9" x14ac:dyDescent="0.35">
      <c r="C35" s="11"/>
      <c r="D35" s="11"/>
      <c r="E35" s="11"/>
      <c r="F35" s="11"/>
      <c r="G35" s="11"/>
      <c r="H35" s="11"/>
      <c r="I35" s="11"/>
    </row>
    <row r="36" spans="3:9" x14ac:dyDescent="0.35">
      <c r="C36" s="11"/>
      <c r="D36" s="11"/>
      <c r="E36" s="11"/>
      <c r="F36" s="11"/>
      <c r="G36" s="11"/>
      <c r="H36" s="11"/>
      <c r="I36" s="11"/>
    </row>
    <row r="37" spans="3:9" x14ac:dyDescent="0.35">
      <c r="C37" s="11"/>
      <c r="D37" s="11"/>
      <c r="E37" s="11"/>
      <c r="F37" s="11"/>
      <c r="G37" s="11"/>
      <c r="H37" s="11"/>
      <c r="I37" s="11"/>
    </row>
    <row r="38" spans="3:9" x14ac:dyDescent="0.35">
      <c r="C38" s="11"/>
      <c r="D38" s="11"/>
      <c r="E38" s="11"/>
      <c r="F38" s="11"/>
      <c r="G38" s="11"/>
      <c r="H38" s="11"/>
      <c r="I38" s="1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E0908-D217-4223-9C61-CEE5A88887DD}">
  <dimension ref="A1:J38"/>
  <sheetViews>
    <sheetView tabSelected="1" topLeftCell="C1" workbookViewId="0">
      <selection activeCell="I22" sqref="I22"/>
    </sheetView>
  </sheetViews>
  <sheetFormatPr defaultRowHeight="14.5" x14ac:dyDescent="0.35"/>
  <cols>
    <col min="1" max="1" width="8.7265625" style="10"/>
    <col min="2" max="2" width="23.54296875" style="10" customWidth="1"/>
    <col min="3" max="9" width="13.1796875" style="4" customWidth="1"/>
  </cols>
  <sheetData>
    <row r="1" spans="1:10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156</v>
      </c>
      <c r="H1" s="2" t="s">
        <v>6</v>
      </c>
      <c r="I1" s="2" t="s">
        <v>7</v>
      </c>
    </row>
    <row r="2" spans="1:10" x14ac:dyDescent="0.35">
      <c r="A2" s="3">
        <v>1</v>
      </c>
      <c r="B2" s="3" t="s">
        <v>205</v>
      </c>
      <c r="C2" s="4">
        <v>7.486342592592593E-3</v>
      </c>
      <c r="D2" s="4">
        <v>1.3472222222222222E-4</v>
      </c>
      <c r="E2" s="4">
        <v>1.3032407407407407E-4</v>
      </c>
      <c r="F2" s="4">
        <v>1.7349537037037038E-4</v>
      </c>
      <c r="G2" s="4">
        <v>1.2847222222222223E-4</v>
      </c>
      <c r="H2" s="4">
        <f>D2+E2+F2+G2</f>
        <v>5.6701388888888893E-4</v>
      </c>
      <c r="I2" s="4">
        <f>C2-H2</f>
        <v>6.9193287037037044E-3</v>
      </c>
    </row>
    <row r="3" spans="1:10" x14ac:dyDescent="0.35">
      <c r="A3" s="5">
        <v>2</v>
      </c>
      <c r="B3" s="2" t="s">
        <v>206</v>
      </c>
      <c r="C3" s="2">
        <v>7.5893518518518523E-3</v>
      </c>
      <c r="D3" s="2">
        <v>2.0833333333333335E-4</v>
      </c>
      <c r="E3" s="2">
        <v>1.4930555555555555E-4</v>
      </c>
      <c r="F3" s="2">
        <v>1.6828703703703702E-4</v>
      </c>
      <c r="G3" s="2">
        <v>1.1747685185185186E-4</v>
      </c>
      <c r="H3" s="2">
        <f t="shared" ref="H3:H13" si="0">D3+E3+F3+G3</f>
        <v>6.4340277777777779E-4</v>
      </c>
      <c r="I3" s="2">
        <f t="shared" ref="I3:I13" si="1">C3-H3</f>
        <v>6.9459490740740749E-3</v>
      </c>
    </row>
    <row r="4" spans="1:10" x14ac:dyDescent="0.35">
      <c r="A4" s="3">
        <v>3</v>
      </c>
      <c r="B4" s="4" t="s">
        <v>207</v>
      </c>
      <c r="C4" s="4">
        <v>7.6526620370370377E-3</v>
      </c>
      <c r="D4" s="4">
        <v>2.1724537037037036E-4</v>
      </c>
      <c r="E4" s="4">
        <v>1.8449074074074074E-4</v>
      </c>
      <c r="F4" s="4">
        <v>2.4849537037037033E-4</v>
      </c>
      <c r="G4" s="4">
        <v>1.4594907407407406E-4</v>
      </c>
      <c r="H4" s="4">
        <f t="shared" si="0"/>
        <v>7.9618055555555551E-4</v>
      </c>
      <c r="I4" s="4">
        <f t="shared" si="1"/>
        <v>6.8564814814814825E-3</v>
      </c>
    </row>
    <row r="5" spans="1:10" x14ac:dyDescent="0.35">
      <c r="A5" s="6">
        <v>4</v>
      </c>
      <c r="B5" s="2" t="s">
        <v>208</v>
      </c>
      <c r="C5" s="7">
        <v>7.8353009259259261E-3</v>
      </c>
      <c r="D5" s="7">
        <v>9.5023148148148156E-5</v>
      </c>
      <c r="E5" s="7">
        <v>2.0138888888888886E-4</v>
      </c>
      <c r="F5" s="7">
        <v>1.0324074074074074E-4</v>
      </c>
      <c r="G5" s="7">
        <v>1.4039351851851854E-4</v>
      </c>
      <c r="H5" s="2">
        <f t="shared" si="0"/>
        <v>5.4004629629629628E-4</v>
      </c>
      <c r="I5" s="2">
        <f t="shared" si="1"/>
        <v>7.2952546296296298E-3</v>
      </c>
    </row>
    <row r="6" spans="1:10" x14ac:dyDescent="0.35">
      <c r="A6" s="3">
        <v>5</v>
      </c>
      <c r="B6" s="4" t="s">
        <v>209</v>
      </c>
      <c r="C6" s="4">
        <v>7.9077546296296292E-3</v>
      </c>
      <c r="D6" s="4">
        <v>3.3310185185185184E-4</v>
      </c>
      <c r="E6" s="4">
        <v>1.9016203703703702E-4</v>
      </c>
      <c r="F6" s="4">
        <v>1.7037037037037037E-4</v>
      </c>
      <c r="G6" s="4">
        <v>2.4120370370370371E-4</v>
      </c>
      <c r="H6" s="4">
        <f t="shared" si="0"/>
        <v>9.3483796296296305E-4</v>
      </c>
      <c r="I6" s="4">
        <f t="shared" si="1"/>
        <v>6.9729166666666663E-3</v>
      </c>
    </row>
    <row r="7" spans="1:10" x14ac:dyDescent="0.35">
      <c r="A7" s="5">
        <v>6</v>
      </c>
      <c r="B7" s="2" t="s">
        <v>210</v>
      </c>
      <c r="C7" s="2">
        <v>8.0496527777777771E-3</v>
      </c>
      <c r="D7" s="2">
        <v>1.4467592592592592E-4</v>
      </c>
      <c r="E7" s="2">
        <v>3.2511574074074073E-4</v>
      </c>
      <c r="F7" s="2">
        <v>2.645833333333333E-4</v>
      </c>
      <c r="G7" s="2">
        <v>2.9988425925925929E-4</v>
      </c>
      <c r="H7" s="2">
        <f t="shared" si="0"/>
        <v>1.0342592592592593E-3</v>
      </c>
      <c r="I7" s="2">
        <f t="shared" si="1"/>
        <v>7.015393518518518E-3</v>
      </c>
    </row>
    <row r="8" spans="1:10" x14ac:dyDescent="0.35">
      <c r="A8" s="3">
        <v>7</v>
      </c>
      <c r="B8" s="4" t="s">
        <v>211</v>
      </c>
      <c r="C8" s="4">
        <v>8.7146990740740744E-3</v>
      </c>
      <c r="D8" s="4">
        <v>2.0995370370370371E-4</v>
      </c>
      <c r="E8" s="4">
        <v>1.4305555555555556E-4</v>
      </c>
      <c r="F8" s="4">
        <v>2.2106481481481483E-4</v>
      </c>
      <c r="G8" s="4">
        <v>1.7349537037037038E-4</v>
      </c>
      <c r="H8" s="4">
        <f t="shared" si="0"/>
        <v>7.4756944444444447E-4</v>
      </c>
      <c r="I8" s="4">
        <f t="shared" si="1"/>
        <v>7.9671296296296296E-3</v>
      </c>
    </row>
    <row r="9" spans="1:10" x14ac:dyDescent="0.35">
      <c r="A9" s="5">
        <v>8</v>
      </c>
      <c r="B9" s="2" t="s">
        <v>212</v>
      </c>
      <c r="C9" s="2">
        <v>9.1287037037037048E-3</v>
      </c>
      <c r="D9" s="2">
        <v>3.868055555555556E-4</v>
      </c>
      <c r="E9" s="2">
        <v>5.7870370370370367E-4</v>
      </c>
      <c r="F9" s="2">
        <v>4.715277777777778E-4</v>
      </c>
      <c r="G9" s="2">
        <v>4.9722222222222225E-4</v>
      </c>
      <c r="H9" s="2">
        <f t="shared" si="0"/>
        <v>1.9342592592592593E-3</v>
      </c>
      <c r="I9" s="2">
        <f t="shared" si="1"/>
        <v>7.194444444444446E-3</v>
      </c>
    </row>
    <row r="10" spans="1:10" x14ac:dyDescent="0.35">
      <c r="A10" s="3">
        <v>9</v>
      </c>
      <c r="B10" s="4" t="s">
        <v>213</v>
      </c>
      <c r="C10" s="4">
        <v>9.2365740740740741E-3</v>
      </c>
      <c r="D10" s="4">
        <v>2.7152777777777776E-4</v>
      </c>
      <c r="E10" s="4">
        <v>4.3842592592592593E-4</v>
      </c>
      <c r="F10" s="4">
        <v>4.3414351851851849E-4</v>
      </c>
      <c r="G10" s="4">
        <v>3.9027777777777775E-4</v>
      </c>
      <c r="H10" s="4">
        <f t="shared" si="0"/>
        <v>1.5343749999999999E-3</v>
      </c>
      <c r="I10" s="4">
        <f t="shared" si="1"/>
        <v>7.702199074074074E-3</v>
      </c>
    </row>
    <row r="11" spans="1:10" x14ac:dyDescent="0.35">
      <c r="A11" s="5">
        <v>10</v>
      </c>
      <c r="B11" s="2" t="s">
        <v>214</v>
      </c>
      <c r="C11" s="2">
        <v>9.3570601851851853E-3</v>
      </c>
      <c r="D11" s="2">
        <v>3.5324074074074072E-4</v>
      </c>
      <c r="E11" s="2">
        <v>5.7870370370370367E-4</v>
      </c>
      <c r="F11" s="2">
        <v>5.7870370370370367E-4</v>
      </c>
      <c r="G11" s="2">
        <v>3.1736111111111114E-4</v>
      </c>
      <c r="H11" s="2">
        <f t="shared" si="0"/>
        <v>1.8280092592592593E-3</v>
      </c>
      <c r="I11" s="2">
        <f t="shared" si="1"/>
        <v>7.529050925925926E-3</v>
      </c>
    </row>
    <row r="12" spans="1:10" x14ac:dyDescent="0.35">
      <c r="A12" s="3">
        <v>11</v>
      </c>
      <c r="B12" s="4" t="s">
        <v>215</v>
      </c>
      <c r="C12" s="8">
        <v>9.438310185185185E-3</v>
      </c>
      <c r="D12" s="8">
        <v>5.7870370370370367E-4</v>
      </c>
      <c r="E12" s="8">
        <v>5.7870370370370367E-4</v>
      </c>
      <c r="F12" s="8">
        <v>5.7870370370370367E-4</v>
      </c>
      <c r="G12" s="8">
        <v>5.7870370370370367E-4</v>
      </c>
      <c r="H12" s="4">
        <f t="shared" si="0"/>
        <v>2.3148148148148147E-3</v>
      </c>
      <c r="I12" s="4">
        <f t="shared" si="1"/>
        <v>7.1234953703703703E-3</v>
      </c>
    </row>
    <row r="13" spans="1:10" x14ac:dyDescent="0.35">
      <c r="A13" s="5">
        <v>12</v>
      </c>
      <c r="B13" s="2" t="s">
        <v>216</v>
      </c>
      <c r="C13" s="9">
        <v>1.0777430555555556E-2</v>
      </c>
      <c r="D13" s="9">
        <v>3.1458333333333333E-4</v>
      </c>
      <c r="E13" s="9">
        <v>4.6736111111111116E-4</v>
      </c>
      <c r="F13" s="9">
        <v>3.1180555555555557E-4</v>
      </c>
      <c r="G13" s="9">
        <v>5.1087962962962968E-4</v>
      </c>
      <c r="H13" s="2">
        <f t="shared" si="0"/>
        <v>1.6046296296296299E-3</v>
      </c>
      <c r="I13" s="2">
        <f t="shared" si="1"/>
        <v>9.1728009259259263E-3</v>
      </c>
    </row>
    <row r="14" spans="1:10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</row>
    <row r="35" spans="3:9" x14ac:dyDescent="0.35">
      <c r="C35" s="11"/>
      <c r="D35" s="11"/>
      <c r="E35" s="11"/>
      <c r="F35" s="11"/>
      <c r="G35" s="11"/>
      <c r="H35" s="11"/>
      <c r="I35" s="11"/>
    </row>
    <row r="36" spans="3:9" x14ac:dyDescent="0.35">
      <c r="C36" s="11"/>
      <c r="D36" s="11"/>
      <c r="E36" s="11"/>
      <c r="F36" s="11"/>
      <c r="G36" s="11"/>
      <c r="H36" s="11"/>
      <c r="I36" s="11"/>
    </row>
    <row r="37" spans="3:9" x14ac:dyDescent="0.35">
      <c r="C37" s="11"/>
      <c r="D37" s="11"/>
      <c r="E37" s="11"/>
      <c r="F37" s="11"/>
      <c r="G37" s="11"/>
      <c r="H37" s="11"/>
      <c r="I37" s="11"/>
    </row>
    <row r="38" spans="3:9" x14ac:dyDescent="0.35">
      <c r="C38" s="11"/>
      <c r="D38" s="11"/>
      <c r="E38" s="11"/>
      <c r="F38" s="11"/>
      <c r="G38" s="11"/>
      <c r="H38" s="11"/>
      <c r="I38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U9 Female</vt:lpstr>
      <vt:lpstr>U9 Male</vt:lpstr>
      <vt:lpstr>U11 Female </vt:lpstr>
      <vt:lpstr>U11 Male </vt:lpstr>
      <vt:lpstr>U13 Female</vt:lpstr>
      <vt:lpstr>U13 Male </vt:lpstr>
      <vt:lpstr>U15 Female</vt:lpstr>
      <vt:lpstr>U15 Male</vt:lpstr>
      <vt:lpstr>U17 Female </vt:lpstr>
      <vt:lpstr>U17 Male</vt:lpstr>
      <vt:lpstr>U19 U22 Senior Female</vt:lpstr>
      <vt:lpstr>U19 U22 Senior 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Stepan Butenko</dc:creator>
  <cp:lastModifiedBy>Stepan Butenko</cp:lastModifiedBy>
  <dcterms:created xsi:type="dcterms:W3CDTF">2025-11-16T19:20:21Z</dcterms:created>
  <dcterms:modified xsi:type="dcterms:W3CDTF">2025-11-16T22:07:50Z</dcterms:modified>
</cp:coreProperties>
</file>